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3A9B66D9F76D3AC27920C8AD1F16D747E97" xr6:coauthVersionLast="47" xr6:coauthVersionMax="47" xr10:uidLastSave="{30029412-F13C-443C-8BBC-CE3E0484BDC7}"/>
  <bookViews>
    <workbookView xWindow="-108" yWindow="-108" windowWidth="23256" windowHeight="13896" tabRatio="500" xr2:uid="{00000000-000D-0000-FFFF-FFFF00000000}"/>
  </bookViews>
  <sheets>
    <sheet name="Profitabilit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E21" i="1"/>
  <c r="D21" i="1"/>
  <c r="H20" i="1"/>
  <c r="I20" i="1" s="1"/>
  <c r="F20" i="1"/>
  <c r="H19" i="1"/>
  <c r="I19" i="1" s="1"/>
  <c r="F19" i="1"/>
  <c r="H18" i="1"/>
  <c r="I18" i="1" s="1"/>
  <c r="F18" i="1"/>
  <c r="H17" i="1"/>
  <c r="I17" i="1" s="1"/>
  <c r="F17" i="1"/>
  <c r="H16" i="1"/>
  <c r="I16" i="1" s="1"/>
  <c r="F16" i="1"/>
  <c r="H15" i="1"/>
  <c r="I15" i="1" s="1"/>
  <c r="F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I10" i="1" s="1"/>
  <c r="F10" i="1"/>
  <c r="H9" i="1"/>
  <c r="I9" i="1" s="1"/>
  <c r="F9" i="1"/>
  <c r="H8" i="1"/>
  <c r="I8" i="1" s="1"/>
  <c r="F8" i="1"/>
  <c r="H7" i="1"/>
  <c r="I7" i="1" s="1"/>
  <c r="F7" i="1"/>
  <c r="H6" i="1"/>
  <c r="H21" i="1" s="1"/>
  <c r="I21" i="1" s="1"/>
  <c r="F6" i="1"/>
  <c r="I6" i="1" l="1"/>
</calcChain>
</file>

<file path=xl/sharedStrings.xml><?xml version="1.0" encoding="utf-8"?>
<sst xmlns="http://schemas.openxmlformats.org/spreadsheetml/2006/main" count="119" uniqueCount="119">
  <si>
    <t>Freelance Project Profitability Tracker</t>
  </si>
  <si>
    <t>Track fee, hours, effective rate, expenses and net margin for every freelance project.</t>
  </si>
  <si>
    <t>Project</t>
  </si>
  <si>
    <t>Client</t>
  </si>
  <si>
    <t>Fee (₹)</t>
  </si>
  <si>
    <t>Hours</t>
  </si>
  <si>
    <t>Rate/Hr</t>
  </si>
  <si>
    <t>Expenses (₹)</t>
  </si>
  <si>
    <t>Net Profit (₹)</t>
  </si>
  <si>
    <t>Margin %</t>
  </si>
  <si>
    <t>Logo Design</t>
  </si>
  <si>
    <t>Zenith Cafe</t>
  </si>
  <si>
    <t>Website Build</t>
  </si>
  <si>
    <t>Aarav Traders</t>
  </si>
  <si>
    <t>Brand Identity</t>
  </si>
  <si>
    <t>Nova Retail</t>
  </si>
  <si>
    <t>Social Media Kit</t>
  </si>
  <si>
    <t>Bloom Studio</t>
  </si>
  <si>
    <t>Product Shoot</t>
  </si>
  <si>
    <t>Kisan Foods</t>
  </si>
  <si>
    <t>Landing Page</t>
  </si>
  <si>
    <t>EduSpark</t>
  </si>
  <si>
    <t>Explainer Video</t>
  </si>
  <si>
    <t>MediCare Plus</t>
  </si>
  <si>
    <t>Packaging Design</t>
  </si>
  <si>
    <t>Spice Route</t>
  </si>
  <si>
    <t>UI Redesign</t>
  </si>
  <si>
    <t>FinTrack App</t>
  </si>
  <si>
    <t>Blog Content</t>
  </si>
  <si>
    <t>GreenLeaf</t>
  </si>
  <si>
    <t>SEO Audit</t>
  </si>
  <si>
    <t>UrbanNest</t>
  </si>
  <si>
    <t>Ad Campaign</t>
  </si>
  <si>
    <t>Trendy Wear</t>
  </si>
  <si>
    <t>Newsletter Design</t>
  </si>
  <si>
    <t>BookBarn</t>
  </si>
  <si>
    <t>Poster Series</t>
  </si>
  <si>
    <t>City Arts</t>
  </si>
  <si>
    <t>Corporate Deck</t>
  </si>
  <si>
    <t>Apex Legal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</si>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</sst>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FE9066B-2043-437C-8382-5BFF8CF2A2F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16" customWidth="1"/>
    <col min="4" max="6" width="10" customWidth="1"/>
    <col min="7" max="7" width="15" customWidth="1"/>
    <col min="8" max="8" width="17" customWidth="1"/>
    <col min="9" max="9" width="11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ht="15" customHeight="1" x14ac:dyDescent="0.3">
      <c r="B6" s="4" t="s">
        <v>10</v>
      </c>
      <c r="C6" s="4" t="s">
        <v>11</v>
      </c>
      <c r="D6" s="5">
        <v>25000</v>
      </c>
      <c r="E6" s="6">
        <v>18</v>
      </c>
      <c r="F6" s="5">
        <f t="shared" ref="F6:F20" si="0">D6/E6</f>
        <v>1388.8888888888889</v>
      </c>
      <c r="G6" s="5">
        <v>3200</v>
      </c>
      <c r="H6" s="5">
        <f t="shared" ref="H6:H20" si="1">D6-G6</f>
        <v>21800</v>
      </c>
      <c r="I6" s="7">
        <f t="shared" ref="I6:I21" si="2">IFERROR(H6/D6,0)</f>
        <v>0.872</v>
      </c>
    </row>
    <row r="7" spans="2:9" ht="15" customHeight="1" x14ac:dyDescent="0.3">
      <c r="B7" s="8" t="s">
        <v>12</v>
      </c>
      <c r="C7" s="8" t="s">
        <v>13</v>
      </c>
      <c r="D7" s="9">
        <v>85000</v>
      </c>
      <c r="E7" s="10">
        <v>64</v>
      </c>
      <c r="F7" s="9">
        <f t="shared" si="0"/>
        <v>1328.125</v>
      </c>
      <c r="G7" s="9">
        <v>9500</v>
      </c>
      <c r="H7" s="9">
        <f t="shared" si="1"/>
        <v>75500</v>
      </c>
      <c r="I7" s="11">
        <f t="shared" si="2"/>
        <v>0.88823529411764701</v>
      </c>
    </row>
    <row r="8" spans="2:9" ht="15" customHeight="1" x14ac:dyDescent="0.3">
      <c r="B8" s="4" t="s">
        <v>14</v>
      </c>
      <c r="C8" s="4" t="s">
        <v>15</v>
      </c>
      <c r="D8" s="5">
        <v>60000</v>
      </c>
      <c r="E8" s="6">
        <v>40</v>
      </c>
      <c r="F8" s="5">
        <f t="shared" si="0"/>
        <v>1500</v>
      </c>
      <c r="G8" s="5">
        <v>7200</v>
      </c>
      <c r="H8" s="5">
        <f t="shared" si="1"/>
        <v>52800</v>
      </c>
      <c r="I8" s="7">
        <f t="shared" si="2"/>
        <v>0.88</v>
      </c>
    </row>
    <row r="9" spans="2:9" ht="15" customHeight="1" x14ac:dyDescent="0.3">
      <c r="B9" s="8" t="s">
        <v>16</v>
      </c>
      <c r="C9" s="8" t="s">
        <v>17</v>
      </c>
      <c r="D9" s="9">
        <v>18000</v>
      </c>
      <c r="E9" s="10">
        <v>14</v>
      </c>
      <c r="F9" s="9">
        <f t="shared" si="0"/>
        <v>1285.7142857142858</v>
      </c>
      <c r="G9" s="9">
        <v>1800</v>
      </c>
      <c r="H9" s="9">
        <f t="shared" si="1"/>
        <v>16200</v>
      </c>
      <c r="I9" s="11">
        <f t="shared" si="2"/>
        <v>0.9</v>
      </c>
    </row>
    <row r="10" spans="2:9" ht="15" customHeight="1" x14ac:dyDescent="0.3">
      <c r="B10" s="4" t="s">
        <v>18</v>
      </c>
      <c r="C10" s="4" t="s">
        <v>19</v>
      </c>
      <c r="D10" s="5">
        <v>42000</v>
      </c>
      <c r="E10" s="6">
        <v>22</v>
      </c>
      <c r="F10" s="5">
        <f t="shared" si="0"/>
        <v>1909.090909090909</v>
      </c>
      <c r="G10" s="5">
        <v>12000</v>
      </c>
      <c r="H10" s="5">
        <f t="shared" si="1"/>
        <v>30000</v>
      </c>
      <c r="I10" s="7">
        <f t="shared" si="2"/>
        <v>0.7142857142857143</v>
      </c>
    </row>
    <row r="11" spans="2:9" ht="15" customHeight="1" x14ac:dyDescent="0.3">
      <c r="B11" s="8" t="s">
        <v>20</v>
      </c>
      <c r="C11" s="8" t="s">
        <v>21</v>
      </c>
      <c r="D11" s="9">
        <v>22000</v>
      </c>
      <c r="E11" s="10">
        <v>16</v>
      </c>
      <c r="F11" s="9">
        <f t="shared" si="0"/>
        <v>1375</v>
      </c>
      <c r="G11" s="9">
        <v>2100</v>
      </c>
      <c r="H11" s="9">
        <f t="shared" si="1"/>
        <v>19900</v>
      </c>
      <c r="I11" s="11">
        <f t="shared" si="2"/>
        <v>0.90454545454545454</v>
      </c>
    </row>
    <row r="12" spans="2:9" ht="15" customHeight="1" x14ac:dyDescent="0.3">
      <c r="B12" s="4" t="s">
        <v>22</v>
      </c>
      <c r="C12" s="4" t="s">
        <v>23</v>
      </c>
      <c r="D12" s="5">
        <v>95000</v>
      </c>
      <c r="E12" s="6">
        <v>70</v>
      </c>
      <c r="F12" s="5">
        <f t="shared" si="0"/>
        <v>1357.1428571428571</v>
      </c>
      <c r="G12" s="5">
        <v>15000</v>
      </c>
      <c r="H12" s="5">
        <f t="shared" si="1"/>
        <v>80000</v>
      </c>
      <c r="I12" s="7">
        <f t="shared" si="2"/>
        <v>0.84210526315789469</v>
      </c>
    </row>
    <row r="13" spans="2:9" ht="15" customHeight="1" x14ac:dyDescent="0.3">
      <c r="B13" s="8" t="s">
        <v>24</v>
      </c>
      <c r="C13" s="8" t="s">
        <v>25</v>
      </c>
      <c r="D13" s="9">
        <v>38000</v>
      </c>
      <c r="E13" s="10">
        <v>26</v>
      </c>
      <c r="F13" s="9">
        <f t="shared" si="0"/>
        <v>1461.5384615384614</v>
      </c>
      <c r="G13" s="9">
        <v>4300</v>
      </c>
      <c r="H13" s="9">
        <f t="shared" si="1"/>
        <v>33700</v>
      </c>
      <c r="I13" s="11">
        <f t="shared" si="2"/>
        <v>0.88684210526315788</v>
      </c>
    </row>
    <row r="14" spans="2:9" ht="15" customHeight="1" x14ac:dyDescent="0.3">
      <c r="B14" s="4" t="s">
        <v>26</v>
      </c>
      <c r="C14" s="4" t="s">
        <v>27</v>
      </c>
      <c r="D14" s="5">
        <v>120000</v>
      </c>
      <c r="E14" s="6">
        <v>90</v>
      </c>
      <c r="F14" s="5">
        <f t="shared" si="0"/>
        <v>1333.3333333333333</v>
      </c>
      <c r="G14" s="5">
        <v>11000</v>
      </c>
      <c r="H14" s="5">
        <f t="shared" si="1"/>
        <v>109000</v>
      </c>
      <c r="I14" s="7">
        <f t="shared" si="2"/>
        <v>0.90833333333333333</v>
      </c>
    </row>
    <row r="15" spans="2:9" ht="15" customHeight="1" x14ac:dyDescent="0.3">
      <c r="B15" s="8" t="s">
        <v>28</v>
      </c>
      <c r="C15" s="8" t="s">
        <v>29</v>
      </c>
      <c r="D15" s="9">
        <v>30000</v>
      </c>
      <c r="E15" s="10">
        <v>28</v>
      </c>
      <c r="F15" s="9">
        <f t="shared" si="0"/>
        <v>1071.4285714285713</v>
      </c>
      <c r="G15" s="9">
        <v>1200</v>
      </c>
      <c r="H15" s="9">
        <f t="shared" si="1"/>
        <v>28800</v>
      </c>
      <c r="I15" s="11">
        <f t="shared" si="2"/>
        <v>0.96</v>
      </c>
    </row>
    <row r="16" spans="2:9" ht="15" customHeight="1" x14ac:dyDescent="0.3">
      <c r="B16" s="4" t="s">
        <v>30</v>
      </c>
      <c r="C16" s="4" t="s">
        <v>31</v>
      </c>
      <c r="D16" s="5">
        <v>26000</v>
      </c>
      <c r="E16" s="6">
        <v>20</v>
      </c>
      <c r="F16" s="5">
        <f t="shared" si="0"/>
        <v>1300</v>
      </c>
      <c r="G16" s="5">
        <v>900</v>
      </c>
      <c r="H16" s="5">
        <f t="shared" si="1"/>
        <v>25100</v>
      </c>
      <c r="I16" s="7">
        <f t="shared" si="2"/>
        <v>0.9653846153846154</v>
      </c>
    </row>
    <row r="17" spans="2:9" ht="15" customHeight="1" x14ac:dyDescent="0.3">
      <c r="B17" s="8" t="s">
        <v>32</v>
      </c>
      <c r="C17" s="8" t="s">
        <v>33</v>
      </c>
      <c r="D17" s="9">
        <v>70000</v>
      </c>
      <c r="E17" s="10">
        <v>44</v>
      </c>
      <c r="F17" s="9">
        <f t="shared" si="0"/>
        <v>1590.909090909091</v>
      </c>
      <c r="G17" s="9">
        <v>16000</v>
      </c>
      <c r="H17" s="9">
        <f t="shared" si="1"/>
        <v>54000</v>
      </c>
      <c r="I17" s="11">
        <f t="shared" si="2"/>
        <v>0.77142857142857146</v>
      </c>
    </row>
    <row r="18" spans="2:9" ht="15" customHeight="1" x14ac:dyDescent="0.3">
      <c r="B18" s="4" t="s">
        <v>34</v>
      </c>
      <c r="C18" s="4" t="s">
        <v>35</v>
      </c>
      <c r="D18" s="5">
        <v>15000</v>
      </c>
      <c r="E18" s="6">
        <v>10</v>
      </c>
      <c r="F18" s="5">
        <f t="shared" si="0"/>
        <v>1500</v>
      </c>
      <c r="G18" s="5">
        <v>600</v>
      </c>
      <c r="H18" s="5">
        <f t="shared" si="1"/>
        <v>14400</v>
      </c>
      <c r="I18" s="7">
        <f t="shared" si="2"/>
        <v>0.96</v>
      </c>
    </row>
    <row r="19" spans="2:9" ht="15" customHeight="1" x14ac:dyDescent="0.3">
      <c r="B19" s="8" t="s">
        <v>36</v>
      </c>
      <c r="C19" s="8" t="s">
        <v>37</v>
      </c>
      <c r="D19" s="9">
        <v>20000</v>
      </c>
      <c r="E19" s="10">
        <v>15</v>
      </c>
      <c r="F19" s="9">
        <f t="shared" si="0"/>
        <v>1333.3333333333333</v>
      </c>
      <c r="G19" s="9">
        <v>2500</v>
      </c>
      <c r="H19" s="9">
        <f t="shared" si="1"/>
        <v>17500</v>
      </c>
      <c r="I19" s="11">
        <f t="shared" si="2"/>
        <v>0.875</v>
      </c>
    </row>
    <row r="20" spans="2:9" ht="15" customHeight="1" x14ac:dyDescent="0.3">
      <c r="B20" s="4" t="s">
        <v>38</v>
      </c>
      <c r="C20" s="4" t="s">
        <v>39</v>
      </c>
      <c r="D20" s="5">
        <v>34000</v>
      </c>
      <c r="E20" s="6">
        <v>24</v>
      </c>
      <c r="F20" s="5">
        <f t="shared" si="0"/>
        <v>1416.6666666666667</v>
      </c>
      <c r="G20" s="5">
        <v>1500</v>
      </c>
      <c r="H20" s="5">
        <f t="shared" si="1"/>
        <v>32500</v>
      </c>
      <c r="I20" s="7">
        <f t="shared" si="2"/>
        <v>0.95588235294117652</v>
      </c>
    </row>
    <row r="21" spans="2:9" ht="15" customHeight="1" x14ac:dyDescent="0.3">
      <c r="B21" s="12"/>
      <c r="C21" s="12" t="s">
        <v>40</v>
      </c>
      <c r="D21" s="13">
        <f>SUM(D6:D20)</f>
        <v>700000</v>
      </c>
      <c r="E21" s="14">
        <f>SUM(E6:E20)</f>
        <v>501</v>
      </c>
      <c r="F21" s="13"/>
      <c r="G21" s="13">
        <f>SUM(G6:G20)</f>
        <v>88800</v>
      </c>
      <c r="H21" s="13">
        <f>SUM(H6:H20)</f>
        <v>611200</v>
      </c>
      <c r="I21" s="15">
        <f t="shared" si="2"/>
        <v>0.87314285714285711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7104-1DEE-49FB-A9C5-1B9A3A8D1DC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41</v>
      </c>
      <c r="C2" s="17"/>
      <c r="D2" s="17"/>
      <c r="E2" s="17"/>
    </row>
    <row r="3" spans="2:5" ht="18" customHeight="1" x14ac:dyDescent="0.3">
      <c r="B3" s="18" t="s">
        <v>42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43</v>
      </c>
      <c r="C5" s="20"/>
      <c r="D5" s="21" t="s">
        <v>44</v>
      </c>
      <c r="E5" s="21" t="s">
        <v>45</v>
      </c>
    </row>
    <row r="6" spans="2:5" ht="20.100000000000001" customHeight="1" x14ac:dyDescent="0.3">
      <c r="B6" s="22" t="s">
        <v>46</v>
      </c>
      <c r="C6" s="23"/>
      <c r="D6" s="24" t="s">
        <v>47</v>
      </c>
      <c r="E6" s="25" t="s">
        <v>48</v>
      </c>
    </row>
    <row r="7" spans="2:5" ht="20.100000000000001" customHeight="1" x14ac:dyDescent="0.3">
      <c r="B7" s="26" t="s">
        <v>49</v>
      </c>
      <c r="C7" s="27"/>
      <c r="D7" s="28" t="s">
        <v>50</v>
      </c>
      <c r="E7" s="29" t="s">
        <v>51</v>
      </c>
    </row>
    <row r="8" spans="2:5" ht="20.100000000000001" customHeight="1" x14ac:dyDescent="0.3">
      <c r="B8" s="30" t="s">
        <v>52</v>
      </c>
      <c r="C8" s="31"/>
      <c r="D8" s="24" t="s">
        <v>53</v>
      </c>
      <c r="E8" s="25" t="s">
        <v>54</v>
      </c>
    </row>
    <row r="9" spans="2:5" ht="6" customHeight="1" x14ac:dyDescent="0.3"/>
    <row r="10" spans="2:5" ht="20.100000000000001" customHeight="1" x14ac:dyDescent="0.3">
      <c r="B10" s="32" t="s">
        <v>55</v>
      </c>
      <c r="C10" s="21" t="s">
        <v>56</v>
      </c>
      <c r="D10" s="21" t="s">
        <v>57</v>
      </c>
      <c r="E10" s="21" t="s">
        <v>58</v>
      </c>
    </row>
    <row r="11" spans="2:5" ht="20.100000000000001" customHeight="1" x14ac:dyDescent="0.3">
      <c r="B11" s="33">
        <v>1</v>
      </c>
      <c r="C11" s="28" t="s">
        <v>59</v>
      </c>
      <c r="D11" s="28" t="s">
        <v>60</v>
      </c>
      <c r="E11" s="29" t="s">
        <v>61</v>
      </c>
    </row>
    <row r="12" spans="2:5" ht="20.100000000000001" customHeight="1" x14ac:dyDescent="0.3">
      <c r="B12" s="34">
        <v>2</v>
      </c>
      <c r="C12" s="24" t="s">
        <v>62</v>
      </c>
      <c r="D12" s="24" t="s">
        <v>63</v>
      </c>
      <c r="E12" s="25" t="s">
        <v>64</v>
      </c>
    </row>
    <row r="13" spans="2:5" ht="20.100000000000001" customHeight="1" x14ac:dyDescent="0.3">
      <c r="B13" s="33">
        <v>3</v>
      </c>
      <c r="C13" s="28" t="s">
        <v>65</v>
      </c>
      <c r="D13" s="28" t="s">
        <v>66</v>
      </c>
      <c r="E13" s="29" t="s">
        <v>67</v>
      </c>
    </row>
    <row r="14" spans="2:5" ht="20.100000000000001" customHeight="1" x14ac:dyDescent="0.3">
      <c r="B14" s="34">
        <v>4</v>
      </c>
      <c r="C14" s="24" t="s">
        <v>68</v>
      </c>
      <c r="D14" s="24" t="s">
        <v>69</v>
      </c>
      <c r="E14" s="25" t="s">
        <v>70</v>
      </c>
    </row>
    <row r="15" spans="2:5" ht="20.100000000000001" customHeight="1" x14ac:dyDescent="0.3">
      <c r="B15" s="33">
        <v>5</v>
      </c>
      <c r="C15" s="28" t="s">
        <v>71</v>
      </c>
      <c r="D15" s="28" t="s">
        <v>72</v>
      </c>
      <c r="E15" s="29" t="s">
        <v>73</v>
      </c>
    </row>
    <row r="16" spans="2:5" ht="20.100000000000001" customHeight="1" x14ac:dyDescent="0.3">
      <c r="B16" s="34">
        <v>6</v>
      </c>
      <c r="C16" s="24" t="s">
        <v>74</v>
      </c>
      <c r="D16" s="24" t="s">
        <v>75</v>
      </c>
      <c r="E16" s="25" t="s">
        <v>76</v>
      </c>
    </row>
    <row r="17" spans="2:5" ht="20.100000000000001" customHeight="1" x14ac:dyDescent="0.3">
      <c r="B17" s="33">
        <v>7</v>
      </c>
      <c r="C17" s="28" t="s">
        <v>77</v>
      </c>
      <c r="D17" s="28" t="s">
        <v>78</v>
      </c>
      <c r="E17" s="29" t="s">
        <v>79</v>
      </c>
    </row>
    <row r="18" spans="2:5" ht="20.100000000000001" customHeight="1" x14ac:dyDescent="0.3">
      <c r="B18" s="34">
        <v>8</v>
      </c>
      <c r="C18" s="24" t="s">
        <v>80</v>
      </c>
      <c r="D18" s="24" t="s">
        <v>81</v>
      </c>
      <c r="E18" s="25" t="s">
        <v>82</v>
      </c>
    </row>
    <row r="19" spans="2:5" ht="20.100000000000001" customHeight="1" x14ac:dyDescent="0.3">
      <c r="B19" s="33">
        <v>9</v>
      </c>
      <c r="C19" s="28" t="s">
        <v>83</v>
      </c>
      <c r="D19" s="28" t="s">
        <v>84</v>
      </c>
      <c r="E19" s="29" t="s">
        <v>85</v>
      </c>
    </row>
    <row r="20" spans="2:5" ht="20.100000000000001" customHeight="1" x14ac:dyDescent="0.3">
      <c r="B20" s="34">
        <v>10</v>
      </c>
      <c r="C20" s="24" t="s">
        <v>86</v>
      </c>
      <c r="D20" s="24" t="s">
        <v>87</v>
      </c>
      <c r="E20" s="25" t="s">
        <v>88</v>
      </c>
    </row>
    <row r="21" spans="2:5" ht="20.100000000000001" customHeight="1" x14ac:dyDescent="0.3">
      <c r="B21" s="33">
        <v>11</v>
      </c>
      <c r="C21" s="28" t="s">
        <v>89</v>
      </c>
      <c r="D21" s="28" t="s">
        <v>90</v>
      </c>
      <c r="E21" s="29" t="s">
        <v>91</v>
      </c>
    </row>
    <row r="22" spans="2:5" ht="20.100000000000001" customHeight="1" x14ac:dyDescent="0.3">
      <c r="B22" s="34">
        <v>12</v>
      </c>
      <c r="C22" s="24" t="s">
        <v>92</v>
      </c>
      <c r="D22" s="24" t="s">
        <v>93</v>
      </c>
      <c r="E22" s="25" t="s">
        <v>94</v>
      </c>
    </row>
    <row r="23" spans="2:5" ht="20.100000000000001" customHeight="1" x14ac:dyDescent="0.3">
      <c r="B23" s="33">
        <v>13</v>
      </c>
      <c r="C23" s="28" t="s">
        <v>95</v>
      </c>
      <c r="D23" s="28" t="s">
        <v>96</v>
      </c>
      <c r="E23" s="29" t="s">
        <v>97</v>
      </c>
    </row>
    <row r="24" spans="2:5" ht="20.100000000000001" customHeight="1" x14ac:dyDescent="0.3">
      <c r="B24" s="34">
        <v>14</v>
      </c>
      <c r="C24" s="24" t="s">
        <v>98</v>
      </c>
      <c r="D24" s="24" t="s">
        <v>99</v>
      </c>
      <c r="E24" s="25" t="s">
        <v>100</v>
      </c>
    </row>
    <row r="25" spans="2:5" ht="20.100000000000001" customHeight="1" x14ac:dyDescent="0.3">
      <c r="B25" s="33">
        <v>15</v>
      </c>
      <c r="C25" s="28" t="s">
        <v>101</v>
      </c>
      <c r="D25" s="28" t="s">
        <v>102</v>
      </c>
      <c r="E25" s="29" t="s">
        <v>103</v>
      </c>
    </row>
    <row r="26" spans="2:5" ht="20.100000000000001" customHeight="1" x14ac:dyDescent="0.3">
      <c r="B26" s="34">
        <v>16</v>
      </c>
      <c r="C26" s="24" t="s">
        <v>104</v>
      </c>
      <c r="D26" s="24" t="s">
        <v>105</v>
      </c>
      <c r="E26" s="25" t="s">
        <v>106</v>
      </c>
    </row>
    <row r="27" spans="2:5" ht="20.100000000000001" customHeight="1" x14ac:dyDescent="0.3">
      <c r="B27" s="33">
        <v>17</v>
      </c>
      <c r="C27" s="28" t="s">
        <v>107</v>
      </c>
      <c r="D27" s="28" t="s">
        <v>108</v>
      </c>
      <c r="E27" s="29" t="s">
        <v>109</v>
      </c>
    </row>
    <row r="28" spans="2:5" ht="20.100000000000001" customHeight="1" x14ac:dyDescent="0.3">
      <c r="B28" s="34">
        <v>18</v>
      </c>
      <c r="C28" s="24" t="s">
        <v>110</v>
      </c>
      <c r="D28" s="24" t="s">
        <v>111</v>
      </c>
      <c r="E28" s="25" t="s">
        <v>112</v>
      </c>
    </row>
    <row r="29" spans="2:5" ht="20.100000000000001" customHeight="1" x14ac:dyDescent="0.3">
      <c r="B29" s="33">
        <v>19</v>
      </c>
      <c r="C29" s="28" t="s">
        <v>113</v>
      </c>
      <c r="D29" s="28" t="s">
        <v>114</v>
      </c>
      <c r="E29" s="29" t="s">
        <v>115</v>
      </c>
    </row>
    <row r="30" spans="2:5" ht="20.100000000000001" customHeight="1" x14ac:dyDescent="0.3">
      <c r="B30" s="34">
        <v>20</v>
      </c>
      <c r="C30" s="24" t="s">
        <v>116</v>
      </c>
      <c r="D30" s="24" t="s">
        <v>117</v>
      </c>
      <c r="E30" s="25" t="s">
        <v>118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3DAD9A9-D99D-4B2F-96F2-FED219529B2B}"/>
    <hyperlink ref="E7" r:id="rId2" tooltip="Browse all template categories" xr:uid="{31FA830A-62A3-45E1-902A-11A988A81910}"/>
    <hyperlink ref="E8" r:id="rId3" tooltip="Email Excel Gurukul Online for custom templates" xr:uid="{86892702-F0F1-4813-81F6-07EC9B5C8B6F}"/>
    <hyperlink ref="E11" r:id="rId4" tooltip="Browse 📊  Project Management templates on Excel Gurukul Online" xr:uid="{D676ADF8-11FD-454A-9994-E83DF5E16D99}"/>
    <hyperlink ref="E12" r:id="rId5" tooltip="Browse 📉  Charts, Dashboards &amp; Analytics templates on Excel Gurukul Online" xr:uid="{AC95B0A7-489E-4509-A7F3-07CEB26D9CC3}"/>
    <hyperlink ref="E13" r:id="rId6" tooltip="Browse 💻  Technology &amp; IT templates on Excel Gurukul Online" xr:uid="{02101E58-5BD7-43B8-B095-84CDF7ED8F89}"/>
    <hyperlink ref="E14" r:id="rId7" tooltip="Browse 🏛️  Corporate Governance templates on Excel Gurukul Online" xr:uid="{584D2376-C5CE-425F-B6DF-BC71DB7A0DBC}"/>
    <hyperlink ref="E15" r:id="rId8" tooltip="Browse 📈  Sales &amp; Marketing templates on Excel Gurukul Online" xr:uid="{8B6EFECE-D46B-423B-90A0-F8FC51828205}"/>
    <hyperlink ref="E16" r:id="rId9" xr:uid="{A9769BCB-6001-4C8C-BDC8-AEA22CA4A92B}"/>
    <hyperlink ref="E17" r:id="rId10" xr:uid="{EFD15F6A-F4DB-403D-A9FA-08E17CBB74CF}"/>
    <hyperlink ref="E18" r:id="rId11" tooltip="Browse 💼  Business &amp; Operations templates on Excel Gurukul Online" xr:uid="{3E2B72AF-6472-4987-98CA-482D79316EB3}"/>
    <hyperlink ref="E19" r:id="rId12" tooltip="Browse ⚖️  Legal &amp; Compliance templates on Excel Gurukul Online" xr:uid="{603597D9-F004-4DD5-9D16-B7EA472892DC}"/>
    <hyperlink ref="E20" r:id="rId13" xr:uid="{7EEBB0AE-BFFD-4E77-B631-77A640847462}"/>
    <hyperlink ref="E22" r:id="rId14" xr:uid="{8C055EF1-D7B2-49B7-917D-C92865D1545B}"/>
    <hyperlink ref="E23" r:id="rId15" xr:uid="{6E5566B4-C137-4ED8-AEB2-856FB8B7C67D}"/>
    <hyperlink ref="E24" r:id="rId16" xr:uid="{BE445C41-C11C-456F-A067-713FC7FEFA39}"/>
    <hyperlink ref="E25" r:id="rId17" xr:uid="{3F68C4D1-77FB-412F-B02F-1689B4D044A4}"/>
    <hyperlink ref="E26" r:id="rId18" tooltip="Browse 🏨  Hospitality &amp; Tourism templates on Excel Gurukul Online" xr:uid="{85778286-C91D-4EAB-BB02-DC752FC92212}"/>
    <hyperlink ref="E27" r:id="rId19" tooltip="Browse 📦  Inventory &amp; Logistics templates on Excel Gurukul Online" xr:uid="{6AD30511-8353-42A7-BDA0-645221ADB052}"/>
    <hyperlink ref="E28" r:id="rId20" xr:uid="{0B156272-CE49-49F3-AE8D-A816918AB9BA}"/>
    <hyperlink ref="E29" r:id="rId21" xr:uid="{1A29974F-82FA-4374-9418-9B32401475EF}"/>
    <hyperlink ref="E30" r:id="rId22" xr:uid="{0FA108F6-4041-4A4A-B453-EBFCE4AEB243}"/>
    <hyperlink ref="E21" r:id="rId23" xr:uid="{EABF7D19-2C61-4898-9737-995E8EA698A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Profitability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2026-07-27T18:16:02Z</dcterms:modified>
  <dc:language>en-US</dc:language>
</cp:coreProperties>
</file>