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BB89E6F14D4F6624248CDFBD487646A88F89" xr6:coauthVersionLast="47" xr6:coauthVersionMax="47" xr10:uidLastSave="{3F1AB43B-9B79-4BE1-9530-57BE99AED28E}"/>
  <bookViews>
    <workbookView xWindow="2268" yWindow="2268" windowWidth="17280" windowHeight="9960" tabRatio="500" xr2:uid="{00000000-000D-0000-FFFF-FFFF00000000}"/>
  </bookViews>
  <sheets>
    <sheet name="Product Costing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0" i="1" l="1"/>
  <c r="D20" i="1"/>
  <c r="C20" i="1"/>
  <c r="F19" i="1"/>
  <c r="H19" i="1" s="1"/>
  <c r="F18" i="1"/>
  <c r="H18" i="1" s="1"/>
  <c r="F17" i="1"/>
  <c r="H17" i="1" s="1"/>
  <c r="F16" i="1"/>
  <c r="H16" i="1" s="1"/>
  <c r="F15" i="1"/>
  <c r="H15" i="1" s="1"/>
  <c r="F14" i="1"/>
  <c r="H14" i="1" s="1"/>
  <c r="F13" i="1"/>
  <c r="H13" i="1" s="1"/>
  <c r="F12" i="1"/>
  <c r="H12" i="1" s="1"/>
  <c r="F11" i="1"/>
  <c r="H11" i="1" s="1"/>
  <c r="F10" i="1"/>
  <c r="H10" i="1" s="1"/>
  <c r="F9" i="1"/>
  <c r="H9" i="1" s="1"/>
  <c r="F8" i="1"/>
  <c r="H8" i="1" s="1"/>
  <c r="F7" i="1"/>
  <c r="H7" i="1" s="1"/>
  <c r="F6" i="1"/>
  <c r="F20" i="1" s="1"/>
  <c r="H6" i="1" l="1"/>
</calcChain>
</file>

<file path=xl/sharedStrings.xml><?xml version="1.0" encoding="utf-8"?>
<sst xmlns="http://schemas.openxmlformats.org/spreadsheetml/2006/main" count="102" uniqueCount="102">
  <si>
    <t>Product Costing and Pricing Sheet</t>
  </si>
  <si>
    <t>Build up product cost and derive selling price from a target margin | ExcelGurukulOnline.com</t>
  </si>
  <si>
    <t>Product</t>
  </si>
  <si>
    <t>Material Cost (Rs)</t>
  </si>
  <si>
    <t>Labour Cost (Rs)</t>
  </si>
  <si>
    <t>Overhead (Rs)</t>
  </si>
  <si>
    <t>Total Cost (Rs)</t>
  </si>
  <si>
    <t>Margin %</t>
  </si>
  <si>
    <t>Selling Price (Rs)</t>
  </si>
  <si>
    <t>Product A</t>
  </si>
  <si>
    <t>Product B</t>
  </si>
  <si>
    <t>Product C</t>
  </si>
  <si>
    <t>Product D</t>
  </si>
  <si>
    <t>Product E</t>
  </si>
  <si>
    <t>Product F</t>
  </si>
  <si>
    <t>Product G</t>
  </si>
  <si>
    <t>Product H</t>
  </si>
  <si>
    <t>Product I</t>
  </si>
  <si>
    <t>Product J</t>
  </si>
  <si>
    <t>Product K</t>
  </si>
  <si>
    <t>Product L</t>
  </si>
  <si>
    <t>Product M</t>
  </si>
  <si>
    <t>Product N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</si>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</sst>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b/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3" fontId="5" fillId="3" borderId="1" xfId="0" applyNumberFormat="1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3" fontId="6" fillId="4" borderId="1" xfId="0" applyNumberFormat="1" applyFont="1" applyFill="1" applyBorder="1" applyAlignment="1">
      <alignment horizontal="left" vertical="center"/>
    </xf>
    <xf numFmtId="0" fontId="1" fillId="0" borderId="0" xfId="1"/>
    <xf numFmtId="0" fontId="7" fillId="5" borderId="2" xfId="1" applyFont="1" applyFill="1" applyBorder="1" applyAlignment="1">
      <alignment horizontal="center" vertical="center"/>
    </xf>
    <xf numFmtId="0" fontId="8" fillId="6" borderId="2" xfId="1" applyFont="1" applyFill="1" applyBorder="1" applyAlignment="1">
      <alignment horizontal="center" vertical="center"/>
    </xf>
    <xf numFmtId="0" fontId="9" fillId="7" borderId="3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left" vertical="center" indent="1"/>
    </xf>
    <xf numFmtId="0" fontId="10" fillId="8" borderId="6" xfId="1" applyFont="1" applyFill="1" applyBorder="1" applyAlignment="1">
      <alignment horizontal="left" vertical="center" indent="1"/>
    </xf>
    <xf numFmtId="0" fontId="10" fillId="8" borderId="7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11" fillId="8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8" borderId="9" xfId="1" applyFont="1" applyFill="1" applyBorder="1" applyAlignment="1">
      <alignment horizontal="left" vertical="center" indent="1"/>
    </xf>
    <xf numFmtId="0" fontId="10" fillId="8" borderId="10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  <xf numFmtId="0" fontId="10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696E677D-480C-442C-BC0C-25EC58DA92B4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0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44140625" customWidth="1"/>
    <col min="2" max="2" width="12" customWidth="1"/>
    <col min="3" max="3" width="21" customWidth="1"/>
    <col min="4" max="4" width="19" customWidth="1"/>
    <col min="5" max="5" width="16" customWidth="1"/>
    <col min="6" max="6" width="18" customWidth="1"/>
    <col min="7" max="7" width="11" customWidth="1"/>
    <col min="8" max="8" width="21" customWidth="1"/>
  </cols>
  <sheetData>
    <row r="2" spans="2:8" ht="17.399999999999999" x14ac:dyDescent="0.3">
      <c r="B2" s="2" t="s">
        <v>0</v>
      </c>
      <c r="C2" s="2"/>
      <c r="D2" s="2"/>
      <c r="E2" s="2"/>
      <c r="F2" s="2"/>
      <c r="G2" s="2"/>
      <c r="H2" s="2"/>
    </row>
    <row r="3" spans="2:8" x14ac:dyDescent="0.3">
      <c r="B3" s="1" t="s">
        <v>1</v>
      </c>
      <c r="C3" s="1"/>
      <c r="D3" s="1"/>
      <c r="E3" s="1"/>
      <c r="F3" s="1"/>
      <c r="G3" s="1"/>
      <c r="H3" s="1"/>
    </row>
    <row r="5" spans="2:8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2:8" x14ac:dyDescent="0.3">
      <c r="B6" s="4" t="s">
        <v>9</v>
      </c>
      <c r="C6" s="5">
        <v>220</v>
      </c>
      <c r="D6" s="5">
        <v>80</v>
      </c>
      <c r="E6" s="5">
        <v>50</v>
      </c>
      <c r="F6" s="5">
        <f t="shared" ref="F6:F19" si="0">C6+D6+E6</f>
        <v>350</v>
      </c>
      <c r="G6" s="6">
        <v>0.3</v>
      </c>
      <c r="H6" s="5">
        <f t="shared" ref="H6:H19" si="1">F6*(1+G6)</f>
        <v>455</v>
      </c>
    </row>
    <row r="7" spans="2:8" x14ac:dyDescent="0.3">
      <c r="B7" s="7" t="s">
        <v>10</v>
      </c>
      <c r="C7" s="8">
        <v>340</v>
      </c>
      <c r="D7" s="8">
        <v>120</v>
      </c>
      <c r="E7" s="8">
        <v>70</v>
      </c>
      <c r="F7" s="8">
        <f t="shared" si="0"/>
        <v>530</v>
      </c>
      <c r="G7" s="9">
        <v>0.35</v>
      </c>
      <c r="H7" s="8">
        <f t="shared" si="1"/>
        <v>715.5</v>
      </c>
    </row>
    <row r="8" spans="2:8" x14ac:dyDescent="0.3">
      <c r="B8" s="4" t="s">
        <v>11</v>
      </c>
      <c r="C8" s="5">
        <v>150</v>
      </c>
      <c r="D8" s="5">
        <v>60</v>
      </c>
      <c r="E8" s="5">
        <v>40</v>
      </c>
      <c r="F8" s="5">
        <f t="shared" si="0"/>
        <v>250</v>
      </c>
      <c r="G8" s="6">
        <v>0.25</v>
      </c>
      <c r="H8" s="5">
        <f t="shared" si="1"/>
        <v>312.5</v>
      </c>
    </row>
    <row r="9" spans="2:8" x14ac:dyDescent="0.3">
      <c r="B9" s="7" t="s">
        <v>12</v>
      </c>
      <c r="C9" s="8">
        <v>480</v>
      </c>
      <c r="D9" s="8">
        <v>180</v>
      </c>
      <c r="E9" s="8">
        <v>110</v>
      </c>
      <c r="F9" s="8">
        <f t="shared" si="0"/>
        <v>770</v>
      </c>
      <c r="G9" s="9">
        <v>0.4</v>
      </c>
      <c r="H9" s="8">
        <f t="shared" si="1"/>
        <v>1078</v>
      </c>
    </row>
    <row r="10" spans="2:8" x14ac:dyDescent="0.3">
      <c r="B10" s="4" t="s">
        <v>13</v>
      </c>
      <c r="C10" s="5">
        <v>290</v>
      </c>
      <c r="D10" s="5">
        <v>95</v>
      </c>
      <c r="E10" s="5">
        <v>55</v>
      </c>
      <c r="F10" s="5">
        <f t="shared" si="0"/>
        <v>440</v>
      </c>
      <c r="G10" s="6">
        <v>0.3</v>
      </c>
      <c r="H10" s="5">
        <f t="shared" si="1"/>
        <v>572</v>
      </c>
    </row>
    <row r="11" spans="2:8" x14ac:dyDescent="0.3">
      <c r="B11" s="7" t="s">
        <v>14</v>
      </c>
      <c r="C11" s="8">
        <v>620</v>
      </c>
      <c r="D11" s="8">
        <v>220</v>
      </c>
      <c r="E11" s="8">
        <v>150</v>
      </c>
      <c r="F11" s="8">
        <f t="shared" si="0"/>
        <v>990</v>
      </c>
      <c r="G11" s="9">
        <v>0.45</v>
      </c>
      <c r="H11" s="8">
        <f t="shared" si="1"/>
        <v>1435.5</v>
      </c>
    </row>
    <row r="12" spans="2:8" x14ac:dyDescent="0.3">
      <c r="B12" s="4" t="s">
        <v>15</v>
      </c>
      <c r="C12" s="5">
        <v>175</v>
      </c>
      <c r="D12" s="5">
        <v>70</v>
      </c>
      <c r="E12" s="5">
        <v>45</v>
      </c>
      <c r="F12" s="5">
        <f t="shared" si="0"/>
        <v>290</v>
      </c>
      <c r="G12" s="6">
        <v>0.28000000000000003</v>
      </c>
      <c r="H12" s="5">
        <f t="shared" si="1"/>
        <v>371.2</v>
      </c>
    </row>
    <row r="13" spans="2:8" x14ac:dyDescent="0.3">
      <c r="B13" s="7" t="s">
        <v>16</v>
      </c>
      <c r="C13" s="8">
        <v>410</v>
      </c>
      <c r="D13" s="8">
        <v>140</v>
      </c>
      <c r="E13" s="8">
        <v>90</v>
      </c>
      <c r="F13" s="8">
        <f t="shared" si="0"/>
        <v>640</v>
      </c>
      <c r="G13" s="9">
        <v>0.38</v>
      </c>
      <c r="H13" s="8">
        <f t="shared" si="1"/>
        <v>883.19999999999993</v>
      </c>
    </row>
    <row r="14" spans="2:8" x14ac:dyDescent="0.3">
      <c r="B14" s="4" t="s">
        <v>17</v>
      </c>
      <c r="C14" s="5">
        <v>260</v>
      </c>
      <c r="D14" s="5">
        <v>85</v>
      </c>
      <c r="E14" s="5">
        <v>60</v>
      </c>
      <c r="F14" s="5">
        <f t="shared" si="0"/>
        <v>405</v>
      </c>
      <c r="G14" s="6">
        <v>0.32</v>
      </c>
      <c r="H14" s="5">
        <f t="shared" si="1"/>
        <v>534.6</v>
      </c>
    </row>
    <row r="15" spans="2:8" x14ac:dyDescent="0.3">
      <c r="B15" s="7" t="s">
        <v>18</v>
      </c>
      <c r="C15" s="8">
        <v>540</v>
      </c>
      <c r="D15" s="8">
        <v>200</v>
      </c>
      <c r="E15" s="8">
        <v>130</v>
      </c>
      <c r="F15" s="8">
        <f t="shared" si="0"/>
        <v>870</v>
      </c>
      <c r="G15" s="9">
        <v>0.42</v>
      </c>
      <c r="H15" s="8">
        <f t="shared" si="1"/>
        <v>1235.3999999999999</v>
      </c>
    </row>
    <row r="16" spans="2:8" x14ac:dyDescent="0.3">
      <c r="B16" s="4" t="s">
        <v>19</v>
      </c>
      <c r="C16" s="5">
        <v>190</v>
      </c>
      <c r="D16" s="5">
        <v>75</v>
      </c>
      <c r="E16" s="5">
        <v>48</v>
      </c>
      <c r="F16" s="5">
        <f t="shared" si="0"/>
        <v>313</v>
      </c>
      <c r="G16" s="6">
        <v>0.27</v>
      </c>
      <c r="H16" s="5">
        <f t="shared" si="1"/>
        <v>397.51</v>
      </c>
    </row>
    <row r="17" spans="2:8" x14ac:dyDescent="0.3">
      <c r="B17" s="7" t="s">
        <v>20</v>
      </c>
      <c r="C17" s="8">
        <v>370</v>
      </c>
      <c r="D17" s="8">
        <v>130</v>
      </c>
      <c r="E17" s="8">
        <v>80</v>
      </c>
      <c r="F17" s="8">
        <f t="shared" si="0"/>
        <v>580</v>
      </c>
      <c r="G17" s="9">
        <v>0.36</v>
      </c>
      <c r="H17" s="8">
        <f t="shared" si="1"/>
        <v>788.8</v>
      </c>
    </row>
    <row r="18" spans="2:8" x14ac:dyDescent="0.3">
      <c r="B18" s="4" t="s">
        <v>21</v>
      </c>
      <c r="C18" s="5">
        <v>300</v>
      </c>
      <c r="D18" s="5">
        <v>100</v>
      </c>
      <c r="E18" s="5">
        <v>65</v>
      </c>
      <c r="F18" s="5">
        <f t="shared" si="0"/>
        <v>465</v>
      </c>
      <c r="G18" s="6">
        <v>0.33</v>
      </c>
      <c r="H18" s="5">
        <f t="shared" si="1"/>
        <v>618.45000000000005</v>
      </c>
    </row>
    <row r="19" spans="2:8" x14ac:dyDescent="0.3">
      <c r="B19" s="7" t="s">
        <v>22</v>
      </c>
      <c r="C19" s="8">
        <v>450</v>
      </c>
      <c r="D19" s="8">
        <v>160</v>
      </c>
      <c r="E19" s="8">
        <v>100</v>
      </c>
      <c r="F19" s="8">
        <f t="shared" si="0"/>
        <v>710</v>
      </c>
      <c r="G19" s="9">
        <v>0.4</v>
      </c>
      <c r="H19" s="8">
        <f t="shared" si="1"/>
        <v>993.99999999999989</v>
      </c>
    </row>
    <row r="20" spans="2:8" x14ac:dyDescent="0.3">
      <c r="B20" s="10" t="s">
        <v>23</v>
      </c>
      <c r="C20" s="11">
        <f>SUM(C6:C19)</f>
        <v>4795</v>
      </c>
      <c r="D20" s="11">
        <f>SUM(D6:D19)</f>
        <v>1715</v>
      </c>
      <c r="E20" s="11">
        <f>SUM(E6:E19)</f>
        <v>1093</v>
      </c>
      <c r="F20" s="11">
        <f>SUM(F6:F19)</f>
        <v>7603</v>
      </c>
      <c r="G20" s="10"/>
      <c r="H20" s="10"/>
    </row>
  </sheetData>
  <mergeCells count="2">
    <mergeCell ref="B2:H2"/>
    <mergeCell ref="B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81A3E-8316-4909-B562-1F2D1BF13109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2" customWidth="1"/>
    <col min="3" max="3" width="45.6640625" style="12" customWidth="1"/>
    <col min="4" max="4" width="65.6640625" style="12" customWidth="1"/>
    <col min="5" max="5" width="80.6640625" style="12" customWidth="1"/>
    <col min="6" max="6" width="3" style="12" customWidth="1"/>
    <col min="7" max="16384" width="8.88671875" style="12"/>
  </cols>
  <sheetData>
    <row r="1" spans="2:5" ht="8.1" customHeight="1" x14ac:dyDescent="0.3"/>
    <row r="2" spans="2:5" ht="33.9" customHeight="1" x14ac:dyDescent="0.3">
      <c r="B2" s="13" t="s">
        <v>24</v>
      </c>
      <c r="C2" s="13"/>
      <c r="D2" s="13"/>
      <c r="E2" s="13"/>
    </row>
    <row r="3" spans="2:5" ht="18" customHeight="1" x14ac:dyDescent="0.3">
      <c r="B3" s="14" t="s">
        <v>25</v>
      </c>
      <c r="C3" s="14"/>
      <c r="D3" s="14"/>
      <c r="E3" s="14"/>
    </row>
    <row r="4" spans="2:5" ht="6" customHeight="1" x14ac:dyDescent="0.3"/>
    <row r="5" spans="2:5" ht="20.100000000000001" customHeight="1" x14ac:dyDescent="0.3">
      <c r="B5" s="15" t="s">
        <v>26</v>
      </c>
      <c r="C5" s="16"/>
      <c r="D5" s="17" t="s">
        <v>27</v>
      </c>
      <c r="E5" s="17" t="s">
        <v>28</v>
      </c>
    </row>
    <row r="6" spans="2:5" ht="20.100000000000001" customHeight="1" x14ac:dyDescent="0.3">
      <c r="B6" s="18" t="s">
        <v>29</v>
      </c>
      <c r="C6" s="19"/>
      <c r="D6" s="20" t="s">
        <v>30</v>
      </c>
      <c r="E6" s="21" t="s">
        <v>31</v>
      </c>
    </row>
    <row r="7" spans="2:5" ht="20.100000000000001" customHeight="1" x14ac:dyDescent="0.3">
      <c r="B7" s="22" t="s">
        <v>32</v>
      </c>
      <c r="C7" s="23"/>
      <c r="D7" s="24" t="s">
        <v>33</v>
      </c>
      <c r="E7" s="25" t="s">
        <v>34</v>
      </c>
    </row>
    <row r="8" spans="2:5" ht="20.100000000000001" customHeight="1" x14ac:dyDescent="0.3">
      <c r="B8" s="26" t="s">
        <v>35</v>
      </c>
      <c r="C8" s="27"/>
      <c r="D8" s="20" t="s">
        <v>36</v>
      </c>
      <c r="E8" s="21" t="s">
        <v>37</v>
      </c>
    </row>
    <row r="9" spans="2:5" ht="6" customHeight="1" x14ac:dyDescent="0.3"/>
    <row r="10" spans="2:5" ht="20.100000000000001" customHeight="1" x14ac:dyDescent="0.3">
      <c r="B10" s="28" t="s">
        <v>38</v>
      </c>
      <c r="C10" s="17" t="s">
        <v>39</v>
      </c>
      <c r="D10" s="17" t="s">
        <v>40</v>
      </c>
      <c r="E10" s="17" t="s">
        <v>41</v>
      </c>
    </row>
    <row r="11" spans="2:5" ht="20.100000000000001" customHeight="1" x14ac:dyDescent="0.3">
      <c r="B11" s="29">
        <v>1</v>
      </c>
      <c r="C11" s="24" t="s">
        <v>42</v>
      </c>
      <c r="D11" s="24" t="s">
        <v>43</v>
      </c>
      <c r="E11" s="25" t="s">
        <v>44</v>
      </c>
    </row>
    <row r="12" spans="2:5" ht="20.100000000000001" customHeight="1" x14ac:dyDescent="0.3">
      <c r="B12" s="30">
        <v>2</v>
      </c>
      <c r="C12" s="20" t="s">
        <v>45</v>
      </c>
      <c r="D12" s="20" t="s">
        <v>46</v>
      </c>
      <c r="E12" s="21" t="s">
        <v>47</v>
      </c>
    </row>
    <row r="13" spans="2:5" ht="20.100000000000001" customHeight="1" x14ac:dyDescent="0.3">
      <c r="B13" s="29">
        <v>3</v>
      </c>
      <c r="C13" s="24" t="s">
        <v>48</v>
      </c>
      <c r="D13" s="24" t="s">
        <v>49</v>
      </c>
      <c r="E13" s="25" t="s">
        <v>50</v>
      </c>
    </row>
    <row r="14" spans="2:5" ht="20.100000000000001" customHeight="1" x14ac:dyDescent="0.3">
      <c r="B14" s="30">
        <v>4</v>
      </c>
      <c r="C14" s="20" t="s">
        <v>51</v>
      </c>
      <c r="D14" s="20" t="s">
        <v>52</v>
      </c>
      <c r="E14" s="21" t="s">
        <v>53</v>
      </c>
    </row>
    <row r="15" spans="2:5" ht="20.100000000000001" customHeight="1" x14ac:dyDescent="0.3">
      <c r="B15" s="29">
        <v>5</v>
      </c>
      <c r="C15" s="24" t="s">
        <v>54</v>
      </c>
      <c r="D15" s="24" t="s">
        <v>55</v>
      </c>
      <c r="E15" s="25" t="s">
        <v>56</v>
      </c>
    </row>
    <row r="16" spans="2:5" ht="20.100000000000001" customHeight="1" x14ac:dyDescent="0.3">
      <c r="B16" s="30">
        <v>6</v>
      </c>
      <c r="C16" s="20" t="s">
        <v>57</v>
      </c>
      <c r="D16" s="20" t="s">
        <v>58</v>
      </c>
      <c r="E16" s="21" t="s">
        <v>59</v>
      </c>
    </row>
    <row r="17" spans="2:5" ht="20.100000000000001" customHeight="1" x14ac:dyDescent="0.3">
      <c r="B17" s="29">
        <v>7</v>
      </c>
      <c r="C17" s="24" t="s">
        <v>60</v>
      </c>
      <c r="D17" s="24" t="s">
        <v>61</v>
      </c>
      <c r="E17" s="25" t="s">
        <v>62</v>
      </c>
    </row>
    <row r="18" spans="2:5" ht="20.100000000000001" customHeight="1" x14ac:dyDescent="0.3">
      <c r="B18" s="30">
        <v>8</v>
      </c>
      <c r="C18" s="20" t="s">
        <v>63</v>
      </c>
      <c r="D18" s="20" t="s">
        <v>64</v>
      </c>
      <c r="E18" s="21" t="s">
        <v>65</v>
      </c>
    </row>
    <row r="19" spans="2:5" ht="20.100000000000001" customHeight="1" x14ac:dyDescent="0.3">
      <c r="B19" s="29">
        <v>9</v>
      </c>
      <c r="C19" s="24" t="s">
        <v>66</v>
      </c>
      <c r="D19" s="24" t="s">
        <v>67</v>
      </c>
      <c r="E19" s="25" t="s">
        <v>68</v>
      </c>
    </row>
    <row r="20" spans="2:5" ht="20.100000000000001" customHeight="1" x14ac:dyDescent="0.3">
      <c r="B20" s="30">
        <v>10</v>
      </c>
      <c r="C20" s="20" t="s">
        <v>69</v>
      </c>
      <c r="D20" s="20" t="s">
        <v>70</v>
      </c>
      <c r="E20" s="21" t="s">
        <v>71</v>
      </c>
    </row>
    <row r="21" spans="2:5" ht="20.100000000000001" customHeight="1" x14ac:dyDescent="0.3">
      <c r="B21" s="29">
        <v>11</v>
      </c>
      <c r="C21" s="24" t="s">
        <v>72</v>
      </c>
      <c r="D21" s="24" t="s">
        <v>73</v>
      </c>
      <c r="E21" s="25" t="s">
        <v>74</v>
      </c>
    </row>
    <row r="22" spans="2:5" ht="20.100000000000001" customHeight="1" x14ac:dyDescent="0.3">
      <c r="B22" s="30">
        <v>12</v>
      </c>
      <c r="C22" s="20" t="s">
        <v>75</v>
      </c>
      <c r="D22" s="20" t="s">
        <v>76</v>
      </c>
      <c r="E22" s="21" t="s">
        <v>77</v>
      </c>
    </row>
    <row r="23" spans="2:5" ht="20.100000000000001" customHeight="1" x14ac:dyDescent="0.3">
      <c r="B23" s="29">
        <v>13</v>
      </c>
      <c r="C23" s="24" t="s">
        <v>78</v>
      </c>
      <c r="D23" s="24" t="s">
        <v>79</v>
      </c>
      <c r="E23" s="25" t="s">
        <v>80</v>
      </c>
    </row>
    <row r="24" spans="2:5" ht="20.100000000000001" customHeight="1" x14ac:dyDescent="0.3">
      <c r="B24" s="30">
        <v>14</v>
      </c>
      <c r="C24" s="20" t="s">
        <v>81</v>
      </c>
      <c r="D24" s="20" t="s">
        <v>82</v>
      </c>
      <c r="E24" s="21" t="s">
        <v>83</v>
      </c>
    </row>
    <row r="25" spans="2:5" ht="20.100000000000001" customHeight="1" x14ac:dyDescent="0.3">
      <c r="B25" s="29">
        <v>15</v>
      </c>
      <c r="C25" s="24" t="s">
        <v>84</v>
      </c>
      <c r="D25" s="24" t="s">
        <v>85</v>
      </c>
      <c r="E25" s="25" t="s">
        <v>86</v>
      </c>
    </row>
    <row r="26" spans="2:5" ht="20.100000000000001" customHeight="1" x14ac:dyDescent="0.3">
      <c r="B26" s="30">
        <v>16</v>
      </c>
      <c r="C26" s="20" t="s">
        <v>87</v>
      </c>
      <c r="D26" s="20" t="s">
        <v>88</v>
      </c>
      <c r="E26" s="21" t="s">
        <v>89</v>
      </c>
    </row>
    <row r="27" spans="2:5" ht="20.100000000000001" customHeight="1" x14ac:dyDescent="0.3">
      <c r="B27" s="29">
        <v>17</v>
      </c>
      <c r="C27" s="24" t="s">
        <v>90</v>
      </c>
      <c r="D27" s="24" t="s">
        <v>91</v>
      </c>
      <c r="E27" s="25" t="s">
        <v>92</v>
      </c>
    </row>
    <row r="28" spans="2:5" ht="20.100000000000001" customHeight="1" x14ac:dyDescent="0.3">
      <c r="B28" s="30">
        <v>18</v>
      </c>
      <c r="C28" s="20" t="s">
        <v>93</v>
      </c>
      <c r="D28" s="20" t="s">
        <v>94</v>
      </c>
      <c r="E28" s="21" t="s">
        <v>95</v>
      </c>
    </row>
    <row r="29" spans="2:5" ht="20.100000000000001" customHeight="1" x14ac:dyDescent="0.3">
      <c r="B29" s="29">
        <v>19</v>
      </c>
      <c r="C29" s="24" t="s">
        <v>96</v>
      </c>
      <c r="D29" s="24" t="s">
        <v>97</v>
      </c>
      <c r="E29" s="25" t="s">
        <v>98</v>
      </c>
    </row>
    <row r="30" spans="2:5" ht="20.100000000000001" customHeight="1" x14ac:dyDescent="0.3">
      <c r="B30" s="30">
        <v>20</v>
      </c>
      <c r="C30" s="20" t="s">
        <v>99</v>
      </c>
      <c r="D30" s="20" t="s">
        <v>100</v>
      </c>
      <c r="E30" s="21" t="s">
        <v>101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049FCFAD-6739-45F5-B82E-A4CE4C7BE78B}"/>
    <hyperlink ref="E7" r:id="rId2" tooltip="Browse all template categories" xr:uid="{A6BAE969-0984-4620-8F51-81707E89C939}"/>
    <hyperlink ref="E8" r:id="rId3" tooltip="Email Excel Gurukul Online for custom templates" xr:uid="{EE472DA6-B56B-468E-AFE2-B155EA4ABACC}"/>
    <hyperlink ref="E11" r:id="rId4" tooltip="Browse 📊  Project Management templates on Excel Gurukul Online" xr:uid="{6C46D49F-447B-45FA-9DE1-1E7ED7BEC23D}"/>
    <hyperlink ref="E12" r:id="rId5" tooltip="Browse 📉  Charts, Dashboards &amp; Analytics templates on Excel Gurukul Online" xr:uid="{F920A8CF-36B3-456A-B6D1-D3C6632C1C7B}"/>
    <hyperlink ref="E13" r:id="rId6" tooltip="Browse 💻  Technology &amp; IT templates on Excel Gurukul Online" xr:uid="{5866A6C1-A468-45F9-9842-D0E170A571F2}"/>
    <hyperlink ref="E14" r:id="rId7" tooltip="Browse 🏛️  Corporate Governance templates on Excel Gurukul Online" xr:uid="{7F6E3840-2DA2-4924-BA74-B298D0C4B281}"/>
    <hyperlink ref="E15" r:id="rId8" tooltip="Browse 📈  Sales &amp; Marketing templates on Excel Gurukul Online" xr:uid="{C79A2A9F-FCB4-4FEB-88F8-50F2743B66A8}"/>
    <hyperlink ref="E16" r:id="rId9" xr:uid="{6E61DF65-AE15-47F3-BC5B-9FC228467CC0}"/>
    <hyperlink ref="E17" r:id="rId10" xr:uid="{6E83E0CF-F2DF-4F25-8BE8-5ECB4776E877}"/>
    <hyperlink ref="E18" r:id="rId11" tooltip="Browse 💼  Business &amp; Operations templates on Excel Gurukul Online" xr:uid="{D093AC79-7A62-4014-903B-3ABA9CC1CF30}"/>
    <hyperlink ref="E19" r:id="rId12" tooltip="Browse ⚖️  Legal &amp; Compliance templates on Excel Gurukul Online" xr:uid="{4D6FA9AF-660D-4B39-ACF0-D774865BB718}"/>
    <hyperlink ref="E20" r:id="rId13" xr:uid="{AFFD815F-2FB8-4AC0-95D3-A0867223BDDB}"/>
    <hyperlink ref="E22" r:id="rId14" xr:uid="{48195A4F-14AC-4DE0-823C-1D1A85753DD5}"/>
    <hyperlink ref="E23" r:id="rId15" xr:uid="{5DDC03DF-D9AC-4F64-B6CE-DC4CC3F176B8}"/>
    <hyperlink ref="E24" r:id="rId16" xr:uid="{3CD73409-259D-46E2-B010-108D549184C5}"/>
    <hyperlink ref="E25" r:id="rId17" xr:uid="{E04153A4-8610-498D-ADFC-ECA030C56162}"/>
    <hyperlink ref="E26" r:id="rId18" tooltip="Browse 🏨  Hospitality &amp; Tourism templates on Excel Gurukul Online" xr:uid="{2A77442B-1CA4-4E36-9BF6-0DAEB14CEC89}"/>
    <hyperlink ref="E27" r:id="rId19" tooltip="Browse 📦  Inventory &amp; Logistics templates on Excel Gurukul Online" xr:uid="{A53E6FD0-A793-47BF-89D4-235E9D6A47FF}"/>
    <hyperlink ref="E28" r:id="rId20" xr:uid="{98DE49F0-FC8D-4F58-80F7-146BF0BB932F}"/>
    <hyperlink ref="E29" r:id="rId21" xr:uid="{66B54944-705E-41FC-888D-B016EA1B1038}"/>
    <hyperlink ref="E30" r:id="rId22" xr:uid="{7CA8DF33-832C-48F1-8D06-926BACD1B3D9}"/>
    <hyperlink ref="E21" r:id="rId23" xr:uid="{215A549B-CBA2-4A26-A200-5F2801CFD6E4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Product Costing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2026-08-07T19:40:31Z</dcterms:created>
  <dcterms:modified xsi:type="dcterms:W3CDTF">2026-08-07T19:46:02Z</dcterms:modified>
  <dc:language>en-US</dc:language>
</cp:coreProperties>
</file>