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30D122BC908E6861B8054E015B3179D680C2" xr6:coauthVersionLast="47" xr6:coauthVersionMax="47" xr10:uidLastSave="{431E6EB6-B6A1-4AAE-9694-A9752A71E6EF}"/>
  <bookViews>
    <workbookView xWindow="-108" yWindow="-108" windowWidth="23256" windowHeight="13896" tabRatio="500" xr2:uid="{00000000-000D-0000-FFFF-FFFF00000000}"/>
  </bookViews>
  <sheets>
    <sheet name="Sales Dashboard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D20" i="1"/>
  <c r="F20" i="1" s="1"/>
  <c r="C20" i="1"/>
  <c r="H19" i="1"/>
  <c r="F19" i="1"/>
  <c r="E19" i="1"/>
  <c r="H18" i="1"/>
  <c r="F18" i="1"/>
  <c r="E18" i="1"/>
  <c r="F17" i="1"/>
  <c r="H17" i="1" s="1"/>
  <c r="E17" i="1"/>
  <c r="F16" i="1"/>
  <c r="H16" i="1" s="1"/>
  <c r="E16" i="1"/>
  <c r="F15" i="1"/>
  <c r="H15" i="1" s="1"/>
  <c r="E15" i="1"/>
  <c r="F14" i="1"/>
  <c r="H14" i="1" s="1"/>
  <c r="E14" i="1"/>
  <c r="F13" i="1"/>
  <c r="H13" i="1" s="1"/>
  <c r="E13" i="1"/>
  <c r="F12" i="1"/>
  <c r="H12" i="1" s="1"/>
  <c r="E12" i="1"/>
  <c r="F11" i="1"/>
  <c r="H11" i="1" s="1"/>
  <c r="E11" i="1"/>
  <c r="F10" i="1"/>
  <c r="H10" i="1" s="1"/>
  <c r="E10" i="1"/>
  <c r="F9" i="1"/>
  <c r="H9" i="1" s="1"/>
  <c r="E9" i="1"/>
  <c r="F8" i="1"/>
  <c r="H8" i="1" s="1"/>
  <c r="E8" i="1"/>
  <c r="F7" i="1"/>
  <c r="H7" i="1" s="1"/>
  <c r="E7" i="1"/>
  <c r="F6" i="1"/>
  <c r="H6" i="1" s="1"/>
  <c r="E6" i="1"/>
  <c r="E20" i="1" s="1"/>
</calcChain>
</file>

<file path=xl/sharedStrings.xml><?xml version="1.0" encoding="utf-8"?>
<sst xmlns="http://schemas.openxmlformats.org/spreadsheetml/2006/main" count="102" uniqueCount="102">
  <si>
    <t>Monthly Sales Performance Dashboard</t>
  </si>
  <si>
    <t>Region-wise monthly sales versus target with achievement percentage and variance.</t>
  </si>
  <si>
    <t>Region</t>
  </si>
  <si>
    <t>Target (INR)</t>
  </si>
  <si>
    <t>Achieved (INR)</t>
  </si>
  <si>
    <t>Variance (INR)</t>
  </si>
  <si>
    <t>Achievement %</t>
  </si>
  <si>
    <t>Orders</t>
  </si>
  <si>
    <t>Status</t>
  </si>
  <si>
    <t>North Zone</t>
  </si>
  <si>
    <t>South Zone</t>
  </si>
  <si>
    <t>East Zone</t>
  </si>
  <si>
    <t>West Zone</t>
  </si>
  <si>
    <t>Central Zone</t>
  </si>
  <si>
    <t>Delhi NCR</t>
  </si>
  <si>
    <t>Mumbai Metro</t>
  </si>
  <si>
    <t>Bengaluru</t>
  </si>
  <si>
    <t>Chennai</t>
  </si>
  <si>
    <t>Kolkata</t>
  </si>
  <si>
    <t>Pune</t>
  </si>
  <si>
    <t>Hyderabad</t>
  </si>
  <si>
    <t>Ahmedabad</t>
  </si>
  <si>
    <t>Jaipur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</si>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</sst>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0.0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right" vertical="center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114CEBA-95B9-4DD4-A9C0-935948FF58FB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21875" customWidth="1"/>
    <col min="2" max="3" width="14" customWidth="1"/>
    <col min="4" max="5" width="15" customWidth="1"/>
    <col min="6" max="6" width="13" customWidth="1"/>
    <col min="7" max="7" width="9" customWidth="1"/>
    <col min="8" max="8" width="14" customWidth="1"/>
  </cols>
  <sheetData>
    <row r="2" spans="2:8" ht="25.5" customHeight="1" x14ac:dyDescent="0.3">
      <c r="B2" s="2" t="s">
        <v>0</v>
      </c>
      <c r="C2" s="2"/>
      <c r="D2" s="2"/>
      <c r="E2" s="2"/>
      <c r="F2" s="2"/>
      <c r="G2" s="2"/>
      <c r="H2" s="2"/>
    </row>
    <row r="3" spans="2:8" ht="15.75" customHeight="1" x14ac:dyDescent="0.3">
      <c r="B3" s="1" t="s">
        <v>1</v>
      </c>
      <c r="C3" s="1"/>
      <c r="D3" s="1"/>
      <c r="E3" s="1"/>
      <c r="F3" s="1"/>
      <c r="G3" s="1"/>
      <c r="H3" s="1"/>
    </row>
    <row r="5" spans="2:8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3">
      <c r="B6" s="4" t="s">
        <v>9</v>
      </c>
      <c r="C6" s="5">
        <v>1200000</v>
      </c>
      <c r="D6" s="5">
        <v>1140000</v>
      </c>
      <c r="E6" s="5">
        <f t="shared" ref="E6:E19" si="0">D6-C6</f>
        <v>-60000</v>
      </c>
      <c r="F6" s="6">
        <f t="shared" ref="F6:F20" si="1">D6/C6</f>
        <v>0.95</v>
      </c>
      <c r="G6" s="7">
        <v>96</v>
      </c>
      <c r="H6" s="4" t="str">
        <f t="shared" ref="H6:H19" si="2">IF(F6&gt;=1,"On Target","Below Target")</f>
        <v>Below Target</v>
      </c>
    </row>
    <row r="7" spans="2:8" x14ac:dyDescent="0.3">
      <c r="B7" s="8" t="s">
        <v>10</v>
      </c>
      <c r="C7" s="9">
        <v>1500000</v>
      </c>
      <c r="D7" s="9">
        <v>1620000</v>
      </c>
      <c r="E7" s="9">
        <f t="shared" si="0"/>
        <v>120000</v>
      </c>
      <c r="F7" s="10">
        <f t="shared" si="1"/>
        <v>1.08</v>
      </c>
      <c r="G7" s="11">
        <v>120</v>
      </c>
      <c r="H7" s="8" t="str">
        <f t="shared" si="2"/>
        <v>On Target</v>
      </c>
    </row>
    <row r="8" spans="2:8" x14ac:dyDescent="0.3">
      <c r="B8" s="4" t="s">
        <v>11</v>
      </c>
      <c r="C8" s="5">
        <v>900000</v>
      </c>
      <c r="D8" s="5">
        <v>810000</v>
      </c>
      <c r="E8" s="5">
        <f t="shared" si="0"/>
        <v>-90000</v>
      </c>
      <c r="F8" s="6">
        <f t="shared" si="1"/>
        <v>0.9</v>
      </c>
      <c r="G8" s="7">
        <v>78</v>
      </c>
      <c r="H8" s="4" t="str">
        <f t="shared" si="2"/>
        <v>Below Target</v>
      </c>
    </row>
    <row r="9" spans="2:8" x14ac:dyDescent="0.3">
      <c r="B9" s="8" t="s">
        <v>12</v>
      </c>
      <c r="C9" s="9">
        <v>1350000</v>
      </c>
      <c r="D9" s="9">
        <v>1417500</v>
      </c>
      <c r="E9" s="9">
        <f t="shared" si="0"/>
        <v>67500</v>
      </c>
      <c r="F9" s="10">
        <f t="shared" si="1"/>
        <v>1.05</v>
      </c>
      <c r="G9" s="11">
        <v>132</v>
      </c>
      <c r="H9" s="8" t="str">
        <f t="shared" si="2"/>
        <v>On Target</v>
      </c>
    </row>
    <row r="10" spans="2:8" x14ac:dyDescent="0.3">
      <c r="B10" s="4" t="s">
        <v>13</v>
      </c>
      <c r="C10" s="5">
        <v>800000</v>
      </c>
      <c r="D10" s="5">
        <v>760000</v>
      </c>
      <c r="E10" s="5">
        <f t="shared" si="0"/>
        <v>-40000</v>
      </c>
      <c r="F10" s="6">
        <f t="shared" si="1"/>
        <v>0.95</v>
      </c>
      <c r="G10" s="7">
        <v>66</v>
      </c>
      <c r="H10" s="4" t="str">
        <f t="shared" si="2"/>
        <v>Below Target</v>
      </c>
    </row>
    <row r="11" spans="2:8" x14ac:dyDescent="0.3">
      <c r="B11" s="8" t="s">
        <v>14</v>
      </c>
      <c r="C11" s="9">
        <v>1100000</v>
      </c>
      <c r="D11" s="9">
        <v>1210000</v>
      </c>
      <c r="E11" s="9">
        <f t="shared" si="0"/>
        <v>110000</v>
      </c>
      <c r="F11" s="10">
        <f t="shared" si="1"/>
        <v>1.1000000000000001</v>
      </c>
      <c r="G11" s="11">
        <v>104</v>
      </c>
      <c r="H11" s="8" t="str">
        <f t="shared" si="2"/>
        <v>On Target</v>
      </c>
    </row>
    <row r="12" spans="2:8" x14ac:dyDescent="0.3">
      <c r="B12" s="4" t="s">
        <v>15</v>
      </c>
      <c r="C12" s="5">
        <v>1400000</v>
      </c>
      <c r="D12" s="5">
        <v>1330000</v>
      </c>
      <c r="E12" s="5">
        <f t="shared" si="0"/>
        <v>-70000</v>
      </c>
      <c r="F12" s="6">
        <f t="shared" si="1"/>
        <v>0.95</v>
      </c>
      <c r="G12" s="7">
        <v>118</v>
      </c>
      <c r="H12" s="4" t="str">
        <f t="shared" si="2"/>
        <v>Below Target</v>
      </c>
    </row>
    <row r="13" spans="2:8" x14ac:dyDescent="0.3">
      <c r="B13" s="8" t="s">
        <v>16</v>
      </c>
      <c r="C13" s="9">
        <v>1000000</v>
      </c>
      <c r="D13" s="9">
        <v>1080000</v>
      </c>
      <c r="E13" s="9">
        <f t="shared" si="0"/>
        <v>80000</v>
      </c>
      <c r="F13" s="10">
        <f t="shared" si="1"/>
        <v>1.08</v>
      </c>
      <c r="G13" s="11">
        <v>95</v>
      </c>
      <c r="H13" s="8" t="str">
        <f t="shared" si="2"/>
        <v>On Target</v>
      </c>
    </row>
    <row r="14" spans="2:8" x14ac:dyDescent="0.3">
      <c r="B14" s="4" t="s">
        <v>17</v>
      </c>
      <c r="C14" s="5">
        <v>700000</v>
      </c>
      <c r="D14" s="5">
        <v>679000</v>
      </c>
      <c r="E14" s="5">
        <f t="shared" si="0"/>
        <v>-21000</v>
      </c>
      <c r="F14" s="6">
        <f t="shared" si="1"/>
        <v>0.97</v>
      </c>
      <c r="G14" s="7">
        <v>58</v>
      </c>
      <c r="H14" s="4" t="str">
        <f t="shared" si="2"/>
        <v>Below Target</v>
      </c>
    </row>
    <row r="15" spans="2:8" x14ac:dyDescent="0.3">
      <c r="B15" s="8" t="s">
        <v>18</v>
      </c>
      <c r="C15" s="9">
        <v>650000</v>
      </c>
      <c r="D15" s="9">
        <v>682500</v>
      </c>
      <c r="E15" s="9">
        <f t="shared" si="0"/>
        <v>32500</v>
      </c>
      <c r="F15" s="10">
        <f t="shared" si="1"/>
        <v>1.05</v>
      </c>
      <c r="G15" s="11">
        <v>61</v>
      </c>
      <c r="H15" s="8" t="str">
        <f t="shared" si="2"/>
        <v>On Target</v>
      </c>
    </row>
    <row r="16" spans="2:8" x14ac:dyDescent="0.3">
      <c r="B16" s="4" t="s">
        <v>19</v>
      </c>
      <c r="C16" s="5">
        <v>750000</v>
      </c>
      <c r="D16" s="5">
        <v>712500</v>
      </c>
      <c r="E16" s="5">
        <f t="shared" si="0"/>
        <v>-37500</v>
      </c>
      <c r="F16" s="6">
        <f t="shared" si="1"/>
        <v>0.95</v>
      </c>
      <c r="G16" s="7">
        <v>64</v>
      </c>
      <c r="H16" s="4" t="str">
        <f t="shared" si="2"/>
        <v>Below Target</v>
      </c>
    </row>
    <row r="17" spans="2:8" x14ac:dyDescent="0.3">
      <c r="B17" s="8" t="s">
        <v>20</v>
      </c>
      <c r="C17" s="9">
        <v>850000</v>
      </c>
      <c r="D17" s="9">
        <v>935000</v>
      </c>
      <c r="E17" s="9">
        <f t="shared" si="0"/>
        <v>85000</v>
      </c>
      <c r="F17" s="10">
        <f t="shared" si="1"/>
        <v>1.1000000000000001</v>
      </c>
      <c r="G17" s="11">
        <v>80</v>
      </c>
      <c r="H17" s="8" t="str">
        <f t="shared" si="2"/>
        <v>On Target</v>
      </c>
    </row>
    <row r="18" spans="2:8" x14ac:dyDescent="0.3">
      <c r="B18" s="4" t="s">
        <v>21</v>
      </c>
      <c r="C18" s="5">
        <v>600000</v>
      </c>
      <c r="D18" s="5">
        <v>558000</v>
      </c>
      <c r="E18" s="5">
        <f t="shared" si="0"/>
        <v>-42000</v>
      </c>
      <c r="F18" s="6">
        <f t="shared" si="1"/>
        <v>0.93</v>
      </c>
      <c r="G18" s="7">
        <v>49</v>
      </c>
      <c r="H18" s="4" t="str">
        <f t="shared" si="2"/>
        <v>Below Target</v>
      </c>
    </row>
    <row r="19" spans="2:8" x14ac:dyDescent="0.3">
      <c r="B19" s="8" t="s">
        <v>22</v>
      </c>
      <c r="C19" s="9">
        <v>500000</v>
      </c>
      <c r="D19" s="9">
        <v>525000</v>
      </c>
      <c r="E19" s="9">
        <f t="shared" si="0"/>
        <v>25000</v>
      </c>
      <c r="F19" s="10">
        <f t="shared" si="1"/>
        <v>1.05</v>
      </c>
      <c r="G19" s="11">
        <v>44</v>
      </c>
      <c r="H19" s="8" t="str">
        <f t="shared" si="2"/>
        <v>On Target</v>
      </c>
    </row>
    <row r="20" spans="2:8" x14ac:dyDescent="0.3">
      <c r="B20" s="12" t="s">
        <v>23</v>
      </c>
      <c r="C20" s="13">
        <f>SUM(C6:C19)</f>
        <v>13300000</v>
      </c>
      <c r="D20" s="13">
        <f>SUM(D6:D19)</f>
        <v>13459500</v>
      </c>
      <c r="E20" s="13">
        <f>SUM(E6:E19)</f>
        <v>159500</v>
      </c>
      <c r="F20" s="14">
        <f t="shared" si="1"/>
        <v>1.0119924812030074</v>
      </c>
      <c r="G20" s="15">
        <f>SUM(G6:G19)</f>
        <v>1165</v>
      </c>
      <c r="H20" s="12"/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286F-942D-409D-B4BF-7B0EEF592445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6" customWidth="1"/>
    <col min="3" max="3" width="45.6640625" style="16" customWidth="1"/>
    <col min="4" max="4" width="65.6640625" style="16" customWidth="1"/>
    <col min="5" max="5" width="80.6640625" style="16" customWidth="1"/>
    <col min="6" max="6" width="3" style="16" customWidth="1"/>
    <col min="7" max="16384" width="8.88671875" style="16"/>
  </cols>
  <sheetData>
    <row r="1" spans="2:5" ht="8.1" customHeight="1" x14ac:dyDescent="0.3"/>
    <row r="2" spans="2:5" ht="33.9" customHeight="1" x14ac:dyDescent="0.3">
      <c r="B2" s="17" t="s">
        <v>24</v>
      </c>
      <c r="C2" s="17"/>
      <c r="D2" s="17"/>
      <c r="E2" s="17"/>
    </row>
    <row r="3" spans="2:5" ht="18" customHeight="1" x14ac:dyDescent="0.3">
      <c r="B3" s="18" t="s">
        <v>25</v>
      </c>
      <c r="C3" s="18"/>
      <c r="D3" s="18"/>
      <c r="E3" s="18"/>
    </row>
    <row r="4" spans="2:5" ht="6" customHeight="1" x14ac:dyDescent="0.3"/>
    <row r="5" spans="2:5" ht="20.100000000000001" customHeight="1" x14ac:dyDescent="0.3">
      <c r="B5" s="19" t="s">
        <v>26</v>
      </c>
      <c r="C5" s="20"/>
      <c r="D5" s="21" t="s">
        <v>27</v>
      </c>
      <c r="E5" s="21" t="s">
        <v>28</v>
      </c>
    </row>
    <row r="6" spans="2:5" ht="20.100000000000001" customHeight="1" x14ac:dyDescent="0.3">
      <c r="B6" s="22" t="s">
        <v>29</v>
      </c>
      <c r="C6" s="23"/>
      <c r="D6" s="24" t="s">
        <v>30</v>
      </c>
      <c r="E6" s="25" t="s">
        <v>31</v>
      </c>
    </row>
    <row r="7" spans="2:5" ht="20.100000000000001" customHeight="1" x14ac:dyDescent="0.3">
      <c r="B7" s="26" t="s">
        <v>32</v>
      </c>
      <c r="C7" s="27"/>
      <c r="D7" s="28" t="s">
        <v>33</v>
      </c>
      <c r="E7" s="29" t="s">
        <v>34</v>
      </c>
    </row>
    <row r="8" spans="2:5" ht="20.100000000000001" customHeight="1" x14ac:dyDescent="0.3">
      <c r="B8" s="30" t="s">
        <v>35</v>
      </c>
      <c r="C8" s="31"/>
      <c r="D8" s="24" t="s">
        <v>36</v>
      </c>
      <c r="E8" s="25" t="s">
        <v>37</v>
      </c>
    </row>
    <row r="9" spans="2:5" ht="6" customHeight="1" x14ac:dyDescent="0.3"/>
    <row r="10" spans="2:5" ht="20.100000000000001" customHeight="1" x14ac:dyDescent="0.3">
      <c r="B10" s="32" t="s">
        <v>38</v>
      </c>
      <c r="C10" s="21" t="s">
        <v>39</v>
      </c>
      <c r="D10" s="21" t="s">
        <v>40</v>
      </c>
      <c r="E10" s="21" t="s">
        <v>41</v>
      </c>
    </row>
    <row r="11" spans="2:5" ht="20.100000000000001" customHeight="1" x14ac:dyDescent="0.3">
      <c r="B11" s="33">
        <v>1</v>
      </c>
      <c r="C11" s="28" t="s">
        <v>42</v>
      </c>
      <c r="D11" s="28" t="s">
        <v>43</v>
      </c>
      <c r="E11" s="29" t="s">
        <v>44</v>
      </c>
    </row>
    <row r="12" spans="2:5" ht="20.100000000000001" customHeight="1" x14ac:dyDescent="0.3">
      <c r="B12" s="34">
        <v>2</v>
      </c>
      <c r="C12" s="24" t="s">
        <v>45</v>
      </c>
      <c r="D12" s="24" t="s">
        <v>46</v>
      </c>
      <c r="E12" s="25" t="s">
        <v>47</v>
      </c>
    </row>
    <row r="13" spans="2:5" ht="20.100000000000001" customHeight="1" x14ac:dyDescent="0.3">
      <c r="B13" s="33">
        <v>3</v>
      </c>
      <c r="C13" s="28" t="s">
        <v>48</v>
      </c>
      <c r="D13" s="28" t="s">
        <v>49</v>
      </c>
      <c r="E13" s="29" t="s">
        <v>50</v>
      </c>
    </row>
    <row r="14" spans="2:5" ht="20.100000000000001" customHeight="1" x14ac:dyDescent="0.3">
      <c r="B14" s="34">
        <v>4</v>
      </c>
      <c r="C14" s="24" t="s">
        <v>51</v>
      </c>
      <c r="D14" s="24" t="s">
        <v>52</v>
      </c>
      <c r="E14" s="25" t="s">
        <v>53</v>
      </c>
    </row>
    <row r="15" spans="2:5" ht="20.100000000000001" customHeight="1" x14ac:dyDescent="0.3">
      <c r="B15" s="33">
        <v>5</v>
      </c>
      <c r="C15" s="28" t="s">
        <v>54</v>
      </c>
      <c r="D15" s="28" t="s">
        <v>55</v>
      </c>
      <c r="E15" s="29" t="s">
        <v>56</v>
      </c>
    </row>
    <row r="16" spans="2:5" ht="20.100000000000001" customHeight="1" x14ac:dyDescent="0.3">
      <c r="B16" s="34">
        <v>6</v>
      </c>
      <c r="C16" s="24" t="s">
        <v>57</v>
      </c>
      <c r="D16" s="24" t="s">
        <v>58</v>
      </c>
      <c r="E16" s="25" t="s">
        <v>59</v>
      </c>
    </row>
    <row r="17" spans="2:5" ht="20.100000000000001" customHeight="1" x14ac:dyDescent="0.3">
      <c r="B17" s="33">
        <v>7</v>
      </c>
      <c r="C17" s="28" t="s">
        <v>60</v>
      </c>
      <c r="D17" s="28" t="s">
        <v>61</v>
      </c>
      <c r="E17" s="29" t="s">
        <v>62</v>
      </c>
    </row>
    <row r="18" spans="2:5" ht="20.100000000000001" customHeight="1" x14ac:dyDescent="0.3">
      <c r="B18" s="34">
        <v>8</v>
      </c>
      <c r="C18" s="24" t="s">
        <v>63</v>
      </c>
      <c r="D18" s="24" t="s">
        <v>64</v>
      </c>
      <c r="E18" s="25" t="s">
        <v>65</v>
      </c>
    </row>
    <row r="19" spans="2:5" ht="20.100000000000001" customHeight="1" x14ac:dyDescent="0.3">
      <c r="B19" s="33">
        <v>9</v>
      </c>
      <c r="C19" s="28" t="s">
        <v>66</v>
      </c>
      <c r="D19" s="28" t="s">
        <v>67</v>
      </c>
      <c r="E19" s="29" t="s">
        <v>68</v>
      </c>
    </row>
    <row r="20" spans="2:5" ht="20.100000000000001" customHeight="1" x14ac:dyDescent="0.3">
      <c r="B20" s="34">
        <v>10</v>
      </c>
      <c r="C20" s="24" t="s">
        <v>69</v>
      </c>
      <c r="D20" s="24" t="s">
        <v>70</v>
      </c>
      <c r="E20" s="25" t="s">
        <v>71</v>
      </c>
    </row>
    <row r="21" spans="2:5" ht="20.100000000000001" customHeight="1" x14ac:dyDescent="0.3">
      <c r="B21" s="33">
        <v>11</v>
      </c>
      <c r="C21" s="28" t="s">
        <v>72</v>
      </c>
      <c r="D21" s="28" t="s">
        <v>73</v>
      </c>
      <c r="E21" s="29" t="s">
        <v>74</v>
      </c>
    </row>
    <row r="22" spans="2:5" ht="20.100000000000001" customHeight="1" x14ac:dyDescent="0.3">
      <c r="B22" s="34">
        <v>12</v>
      </c>
      <c r="C22" s="24" t="s">
        <v>75</v>
      </c>
      <c r="D22" s="24" t="s">
        <v>76</v>
      </c>
      <c r="E22" s="25" t="s">
        <v>77</v>
      </c>
    </row>
    <row r="23" spans="2:5" ht="20.100000000000001" customHeight="1" x14ac:dyDescent="0.3">
      <c r="B23" s="33">
        <v>13</v>
      </c>
      <c r="C23" s="28" t="s">
        <v>78</v>
      </c>
      <c r="D23" s="28" t="s">
        <v>79</v>
      </c>
      <c r="E23" s="29" t="s">
        <v>80</v>
      </c>
    </row>
    <row r="24" spans="2:5" ht="20.100000000000001" customHeight="1" x14ac:dyDescent="0.3">
      <c r="B24" s="34">
        <v>14</v>
      </c>
      <c r="C24" s="24" t="s">
        <v>81</v>
      </c>
      <c r="D24" s="24" t="s">
        <v>82</v>
      </c>
      <c r="E24" s="25" t="s">
        <v>83</v>
      </c>
    </row>
    <row r="25" spans="2:5" ht="20.100000000000001" customHeight="1" x14ac:dyDescent="0.3">
      <c r="B25" s="33">
        <v>15</v>
      </c>
      <c r="C25" s="28" t="s">
        <v>84</v>
      </c>
      <c r="D25" s="28" t="s">
        <v>85</v>
      </c>
      <c r="E25" s="29" t="s">
        <v>86</v>
      </c>
    </row>
    <row r="26" spans="2:5" ht="20.100000000000001" customHeight="1" x14ac:dyDescent="0.3">
      <c r="B26" s="34">
        <v>16</v>
      </c>
      <c r="C26" s="24" t="s">
        <v>87</v>
      </c>
      <c r="D26" s="24" t="s">
        <v>88</v>
      </c>
      <c r="E26" s="25" t="s">
        <v>89</v>
      </c>
    </row>
    <row r="27" spans="2:5" ht="20.100000000000001" customHeight="1" x14ac:dyDescent="0.3">
      <c r="B27" s="33">
        <v>17</v>
      </c>
      <c r="C27" s="28" t="s">
        <v>90</v>
      </c>
      <c r="D27" s="28" t="s">
        <v>91</v>
      </c>
      <c r="E27" s="29" t="s">
        <v>92</v>
      </c>
    </row>
    <row r="28" spans="2:5" ht="20.100000000000001" customHeight="1" x14ac:dyDescent="0.3">
      <c r="B28" s="34">
        <v>18</v>
      </c>
      <c r="C28" s="24" t="s">
        <v>93</v>
      </c>
      <c r="D28" s="24" t="s">
        <v>94</v>
      </c>
      <c r="E28" s="25" t="s">
        <v>95</v>
      </c>
    </row>
    <row r="29" spans="2:5" ht="20.100000000000001" customHeight="1" x14ac:dyDescent="0.3">
      <c r="B29" s="33">
        <v>19</v>
      </c>
      <c r="C29" s="28" t="s">
        <v>96</v>
      </c>
      <c r="D29" s="28" t="s">
        <v>97</v>
      </c>
      <c r="E29" s="29" t="s">
        <v>98</v>
      </c>
    </row>
    <row r="30" spans="2:5" ht="20.100000000000001" customHeight="1" x14ac:dyDescent="0.3">
      <c r="B30" s="34">
        <v>20</v>
      </c>
      <c r="C30" s="24" t="s">
        <v>99</v>
      </c>
      <c r="D30" s="24" t="s">
        <v>100</v>
      </c>
      <c r="E30" s="25" t="s">
        <v>101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078F8B07-13DA-44A4-916E-ACF583B14C63}"/>
    <hyperlink ref="E7" r:id="rId2" tooltip="Browse all template categories" xr:uid="{EFAF6637-3419-441E-8D90-F7A9C6A66069}"/>
    <hyperlink ref="E8" r:id="rId3" tooltip="Email Excel Gurukul Online for custom templates" xr:uid="{AD337514-9B81-41D2-849E-D0BF3B76772F}"/>
    <hyperlink ref="E11" r:id="rId4" tooltip="Browse 📊  Project Management templates on Excel Gurukul Online" xr:uid="{AC5F8599-A764-4997-B535-A1DED5E8AEC9}"/>
    <hyperlink ref="E12" r:id="rId5" tooltip="Browse 📉  Charts, Dashboards &amp; Analytics templates on Excel Gurukul Online" xr:uid="{F5643AE5-D792-4F91-AA5F-051561D27A29}"/>
    <hyperlink ref="E13" r:id="rId6" tooltip="Browse 💻  Technology &amp; IT templates on Excel Gurukul Online" xr:uid="{0DA7C31D-E124-45CA-B021-1995920D4AD7}"/>
    <hyperlink ref="E14" r:id="rId7" tooltip="Browse 🏛️  Corporate Governance templates on Excel Gurukul Online" xr:uid="{55B706F5-FF5B-43FE-B0CC-8A428815AA18}"/>
    <hyperlink ref="E15" r:id="rId8" tooltip="Browse 📈  Sales &amp; Marketing templates on Excel Gurukul Online" xr:uid="{0CE9AA85-5035-4A85-9979-518491C7741E}"/>
    <hyperlink ref="E16" r:id="rId9" xr:uid="{44CB64DC-1D46-441E-8E66-75F6959A749C}"/>
    <hyperlink ref="E17" r:id="rId10" xr:uid="{DFCC6A14-53CE-403B-8FB2-148F5943F6F9}"/>
    <hyperlink ref="E18" r:id="rId11" tooltip="Browse 💼  Business &amp; Operations templates on Excel Gurukul Online" xr:uid="{5E5DE808-83C5-4B4D-A718-470CE905FB84}"/>
    <hyperlink ref="E19" r:id="rId12" tooltip="Browse ⚖️  Legal &amp; Compliance templates on Excel Gurukul Online" xr:uid="{8812784E-F435-447C-9134-32C4FDB36004}"/>
    <hyperlink ref="E20" r:id="rId13" xr:uid="{8F831A94-59F0-49BC-BE99-3F669C719FBA}"/>
    <hyperlink ref="E22" r:id="rId14" xr:uid="{72893B19-600C-4893-939B-0B5844E1F9CB}"/>
    <hyperlink ref="E23" r:id="rId15" xr:uid="{5965151D-E51C-485D-A692-4674DB08EB79}"/>
    <hyperlink ref="E24" r:id="rId16" xr:uid="{13F8F510-AA38-4E34-B9AA-F0F09E34A988}"/>
    <hyperlink ref="E25" r:id="rId17" xr:uid="{5A60EF18-4C4C-4516-B597-C402CCAF8E8D}"/>
    <hyperlink ref="E26" r:id="rId18" tooltip="Browse 🏨  Hospitality &amp; Tourism templates on Excel Gurukul Online" xr:uid="{38148BFF-59A8-48CC-9AE9-CF9448D68FE8}"/>
    <hyperlink ref="E27" r:id="rId19" tooltip="Browse 📦  Inventory &amp; Logistics templates on Excel Gurukul Online" xr:uid="{30040C88-3897-49FF-A620-C2A6A2CDC070}"/>
    <hyperlink ref="E28" r:id="rId20" xr:uid="{687443A0-B72D-49D3-859D-9E31FF890E57}"/>
    <hyperlink ref="E29" r:id="rId21" xr:uid="{966D3082-03BB-4D9A-AAAA-B47EC70B8025}"/>
    <hyperlink ref="E30" r:id="rId22" xr:uid="{0FB15792-0C20-4412-B6FB-BE0306F4297A}"/>
    <hyperlink ref="E21" r:id="rId23" xr:uid="{573D0BAC-647B-4AA8-8C61-0754CE0549D5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 Dashboard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2026-07-24T18:51:51Z</dcterms:created>
  <dcterms:modified xsi:type="dcterms:W3CDTF">2026-07-24T18:56:30Z</dcterms:modified>
  <dc:language>en-US</dc:language>
</cp:coreProperties>
</file>