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F3B9CB40D679B3D7CBFBE927BA3773228533" xr6:coauthVersionLast="47" xr6:coauthVersionMax="47" xr10:uidLastSave="{A9DE9BCD-A834-4E06-A41B-E113E1D9A628}"/>
  <bookViews>
    <workbookView xWindow="-108" yWindow="-108" windowWidth="23256" windowHeight="13896" tabRatio="500" xr2:uid="{00000000-000D-0000-FFFF-FFFF00000000}"/>
  </bookViews>
  <sheets>
    <sheet name="BBS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9" i="1" l="1"/>
  <c r="G19" i="1"/>
  <c r="I19" i="1" s="1"/>
  <c r="I18" i="1"/>
  <c r="H18" i="1"/>
  <c r="G18" i="1"/>
  <c r="H17" i="1"/>
  <c r="G17" i="1"/>
  <c r="I17" i="1" s="1"/>
  <c r="H16" i="1"/>
  <c r="G16" i="1"/>
  <c r="I16" i="1" s="1"/>
  <c r="H15" i="1"/>
  <c r="G15" i="1"/>
  <c r="I15" i="1" s="1"/>
  <c r="H14" i="1"/>
  <c r="G14" i="1"/>
  <c r="I14" i="1" s="1"/>
  <c r="I13" i="1"/>
  <c r="H13" i="1"/>
  <c r="G13" i="1"/>
  <c r="H12" i="1"/>
  <c r="I12" i="1" s="1"/>
  <c r="G12" i="1"/>
  <c r="H11" i="1"/>
  <c r="G11" i="1"/>
  <c r="I11" i="1" s="1"/>
  <c r="H10" i="1"/>
  <c r="G10" i="1"/>
  <c r="I10" i="1" s="1"/>
  <c r="H9" i="1"/>
  <c r="G9" i="1"/>
  <c r="I9" i="1" s="1"/>
  <c r="I8" i="1"/>
  <c r="H8" i="1"/>
  <c r="G8" i="1"/>
  <c r="H7" i="1"/>
  <c r="G7" i="1"/>
  <c r="I7" i="1" s="1"/>
  <c r="H6" i="1"/>
  <c r="G6" i="1"/>
  <c r="I6" i="1" s="1"/>
  <c r="I20" i="1" l="1"/>
</calcChain>
</file>

<file path=xl/sharedStrings.xml><?xml version="1.0" encoding="utf-8"?>
<sst xmlns="http://schemas.openxmlformats.org/spreadsheetml/2006/main" count="117" uniqueCount="111">
  <si>
    <t>Bar Bending Schedule BBS</t>
  </si>
  <si>
    <t>Standard BBS — unit weight from D²/162 and total steel weight computed automatically per bar mark.</t>
  </si>
  <si>
    <t>Bar Mark</t>
  </si>
  <si>
    <t>Dia (mm)</t>
  </si>
  <si>
    <t>Shape</t>
  </si>
  <si>
    <t>No. of Bars</t>
  </si>
  <si>
    <t>Cut Length (m)</t>
  </si>
  <si>
    <t>Total Length (m)</t>
  </si>
  <si>
    <t>Unit Wt (kg/m)</t>
  </si>
  <si>
    <t>Total Wt (kg)</t>
  </si>
  <si>
    <t>F1-01</t>
  </si>
  <si>
    <t>Straight</t>
  </si>
  <si>
    <t>F1-02</t>
  </si>
  <si>
    <t>L-Bend</t>
  </si>
  <si>
    <t>C1-01</t>
  </si>
  <si>
    <t>C1-02</t>
  </si>
  <si>
    <t>Rectangular Stirrup</t>
  </si>
  <si>
    <t>C2-01</t>
  </si>
  <si>
    <t>C2-02</t>
  </si>
  <si>
    <t>B1-01</t>
  </si>
  <si>
    <t>B1-02</t>
  </si>
  <si>
    <t>Cranked</t>
  </si>
  <si>
    <t>B1-03</t>
  </si>
  <si>
    <t>S1-01</t>
  </si>
  <si>
    <t>S1-02</t>
  </si>
  <si>
    <t>Bent-Up</t>
  </si>
  <si>
    <t>S1-03</t>
  </si>
  <si>
    <t>Distribution</t>
  </si>
  <si>
    <t>L1-01</t>
  </si>
  <si>
    <t>L-Bend (Landing)</t>
  </si>
  <si>
    <t>W1-01</t>
  </si>
  <si>
    <t>U-Bar</t>
  </si>
  <si>
    <t>TOTAL STEEL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</si>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</sst>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/>
    <xf numFmtId="2" fontId="6" fillId="4" borderId="0" xfId="0" applyNumberFormat="1" applyFont="1" applyFill="1" applyAlignment="1">
      <alignment horizontal="center" vertical="center"/>
    </xf>
    <xf numFmtId="0" fontId="1" fillId="0" borderId="0" xfId="1"/>
    <xf numFmtId="0" fontId="7" fillId="5" borderId="1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9" fillId="7" borderId="2" xfId="1" applyFont="1" applyFill="1" applyBorder="1" applyAlignment="1">
      <alignment horizontal="left" vertical="center" indent="1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10" fillId="8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1" fillId="8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1" fillId="9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0" fillId="8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87788CFE-C14D-4F77-8768-EE68C63961F6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3" width="11.21875" customWidth="1"/>
    <col min="4" max="4" width="23.88671875" customWidth="1"/>
    <col min="5" max="5" width="14.6640625" customWidth="1"/>
    <col min="6" max="6" width="18.109375" customWidth="1"/>
    <col min="7" max="7" width="20.33203125" customWidth="1"/>
    <col min="8" max="8" width="18.109375" customWidth="1"/>
    <col min="9" max="9" width="17" customWidth="1"/>
  </cols>
  <sheetData>
    <row r="2" spans="2:9" ht="24" customHeight="1" x14ac:dyDescent="0.3">
      <c r="B2" s="2" t="s">
        <v>0</v>
      </c>
      <c r="C2" s="2"/>
      <c r="D2" s="2"/>
      <c r="E2" s="2"/>
      <c r="F2" s="2"/>
      <c r="G2" s="2"/>
      <c r="H2" s="2"/>
      <c r="I2" s="2"/>
    </row>
    <row r="3" spans="2:9" x14ac:dyDescent="0.3">
      <c r="B3" s="1" t="s">
        <v>1</v>
      </c>
      <c r="C3" s="1"/>
      <c r="D3" s="1"/>
      <c r="E3" s="1"/>
      <c r="F3" s="1"/>
      <c r="G3" s="1"/>
      <c r="H3" s="1"/>
      <c r="I3" s="1"/>
    </row>
    <row r="5" spans="2:9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2:9" x14ac:dyDescent="0.3">
      <c r="B6" s="4" t="s">
        <v>10</v>
      </c>
      <c r="C6" s="5">
        <v>16</v>
      </c>
      <c r="D6" s="5" t="s">
        <v>11</v>
      </c>
      <c r="E6" s="5">
        <v>48</v>
      </c>
      <c r="F6" s="6">
        <v>6.4</v>
      </c>
      <c r="G6" s="6">
        <f t="shared" ref="G6:G19" si="0">E6*F6</f>
        <v>307.20000000000005</v>
      </c>
      <c r="H6" s="6">
        <f t="shared" ref="H6:H19" si="1">ROUND(C6*C6/162,3)</f>
        <v>1.58</v>
      </c>
      <c r="I6" s="6">
        <f t="shared" ref="I6:I19" si="2">ROUND(G6*H6,2)</f>
        <v>485.38</v>
      </c>
    </row>
    <row r="7" spans="2:9" x14ac:dyDescent="0.3">
      <c r="B7" s="7" t="s">
        <v>12</v>
      </c>
      <c r="C7" s="8">
        <v>12</v>
      </c>
      <c r="D7" s="8" t="s">
        <v>13</v>
      </c>
      <c r="E7" s="8">
        <v>64</v>
      </c>
      <c r="F7" s="9">
        <v>3.85</v>
      </c>
      <c r="G7" s="9">
        <f t="shared" si="0"/>
        <v>246.4</v>
      </c>
      <c r="H7" s="9">
        <f t="shared" si="1"/>
        <v>0.88900000000000001</v>
      </c>
      <c r="I7" s="9">
        <f t="shared" si="2"/>
        <v>219.05</v>
      </c>
    </row>
    <row r="8" spans="2:9" x14ac:dyDescent="0.3">
      <c r="B8" s="4" t="s">
        <v>14</v>
      </c>
      <c r="C8" s="5">
        <v>20</v>
      </c>
      <c r="D8" s="5" t="s">
        <v>11</v>
      </c>
      <c r="E8" s="5">
        <v>24</v>
      </c>
      <c r="F8" s="6">
        <v>7.2</v>
      </c>
      <c r="G8" s="6">
        <f t="shared" si="0"/>
        <v>172.8</v>
      </c>
      <c r="H8" s="6">
        <f t="shared" si="1"/>
        <v>2.4689999999999999</v>
      </c>
      <c r="I8" s="6">
        <f t="shared" si="2"/>
        <v>426.64</v>
      </c>
    </row>
    <row r="9" spans="2:9" x14ac:dyDescent="0.3">
      <c r="B9" s="7" t="s">
        <v>15</v>
      </c>
      <c r="C9" s="8">
        <v>8</v>
      </c>
      <c r="D9" s="8" t="s">
        <v>16</v>
      </c>
      <c r="E9" s="8">
        <v>320</v>
      </c>
      <c r="F9" s="9">
        <v>1.42</v>
      </c>
      <c r="G9" s="9">
        <f t="shared" si="0"/>
        <v>454.4</v>
      </c>
      <c r="H9" s="9">
        <f t="shared" si="1"/>
        <v>0.39500000000000002</v>
      </c>
      <c r="I9" s="9">
        <f t="shared" si="2"/>
        <v>179.49</v>
      </c>
    </row>
    <row r="10" spans="2:9" x14ac:dyDescent="0.3">
      <c r="B10" s="4" t="s">
        <v>17</v>
      </c>
      <c r="C10" s="5">
        <v>25</v>
      </c>
      <c r="D10" s="5" t="s">
        <v>11</v>
      </c>
      <c r="E10" s="5">
        <v>16</v>
      </c>
      <c r="F10" s="6">
        <v>7.2</v>
      </c>
      <c r="G10" s="6">
        <f t="shared" si="0"/>
        <v>115.2</v>
      </c>
      <c r="H10" s="6">
        <f t="shared" si="1"/>
        <v>3.8580000000000001</v>
      </c>
      <c r="I10" s="6">
        <f t="shared" si="2"/>
        <v>444.44</v>
      </c>
    </row>
    <row r="11" spans="2:9" x14ac:dyDescent="0.3">
      <c r="B11" s="7" t="s">
        <v>18</v>
      </c>
      <c r="C11" s="8">
        <v>8</v>
      </c>
      <c r="D11" s="8" t="s">
        <v>16</v>
      </c>
      <c r="E11" s="8">
        <v>280</v>
      </c>
      <c r="F11" s="9">
        <v>1.68</v>
      </c>
      <c r="G11" s="9">
        <f t="shared" si="0"/>
        <v>470.4</v>
      </c>
      <c r="H11" s="9">
        <f t="shared" si="1"/>
        <v>0.39500000000000002</v>
      </c>
      <c r="I11" s="9">
        <f t="shared" si="2"/>
        <v>185.81</v>
      </c>
    </row>
    <row r="12" spans="2:9" x14ac:dyDescent="0.3">
      <c r="B12" s="4" t="s">
        <v>19</v>
      </c>
      <c r="C12" s="5">
        <v>16</v>
      </c>
      <c r="D12" s="5" t="s">
        <v>11</v>
      </c>
      <c r="E12" s="5">
        <v>36</v>
      </c>
      <c r="F12" s="6">
        <v>8.1</v>
      </c>
      <c r="G12" s="6">
        <f t="shared" si="0"/>
        <v>291.59999999999997</v>
      </c>
      <c r="H12" s="6">
        <f t="shared" si="1"/>
        <v>1.58</v>
      </c>
      <c r="I12" s="6">
        <f t="shared" si="2"/>
        <v>460.73</v>
      </c>
    </row>
    <row r="13" spans="2:9" x14ac:dyDescent="0.3">
      <c r="B13" s="7" t="s">
        <v>20</v>
      </c>
      <c r="C13" s="8">
        <v>12</v>
      </c>
      <c r="D13" s="8" t="s">
        <v>21</v>
      </c>
      <c r="E13" s="8">
        <v>36</v>
      </c>
      <c r="F13" s="9">
        <v>8.4499999999999993</v>
      </c>
      <c r="G13" s="9">
        <f t="shared" si="0"/>
        <v>304.2</v>
      </c>
      <c r="H13" s="9">
        <f t="shared" si="1"/>
        <v>0.88900000000000001</v>
      </c>
      <c r="I13" s="9">
        <f t="shared" si="2"/>
        <v>270.43</v>
      </c>
    </row>
    <row r="14" spans="2:9" x14ac:dyDescent="0.3">
      <c r="B14" s="4" t="s">
        <v>22</v>
      </c>
      <c r="C14" s="5">
        <v>8</v>
      </c>
      <c r="D14" s="5" t="s">
        <v>16</v>
      </c>
      <c r="E14" s="5">
        <v>410</v>
      </c>
      <c r="F14" s="6">
        <v>1.24</v>
      </c>
      <c r="G14" s="6">
        <f t="shared" si="0"/>
        <v>508.4</v>
      </c>
      <c r="H14" s="6">
        <f t="shared" si="1"/>
        <v>0.39500000000000002</v>
      </c>
      <c r="I14" s="6">
        <f t="shared" si="2"/>
        <v>200.82</v>
      </c>
    </row>
    <row r="15" spans="2:9" x14ac:dyDescent="0.3">
      <c r="B15" s="7" t="s">
        <v>23</v>
      </c>
      <c r="C15" s="8">
        <v>10</v>
      </c>
      <c r="D15" s="8" t="s">
        <v>11</v>
      </c>
      <c r="E15" s="8">
        <v>180</v>
      </c>
      <c r="F15" s="9">
        <v>4.2</v>
      </c>
      <c r="G15" s="9">
        <f t="shared" si="0"/>
        <v>756</v>
      </c>
      <c r="H15" s="9">
        <f t="shared" si="1"/>
        <v>0.61699999999999999</v>
      </c>
      <c r="I15" s="9">
        <f t="shared" si="2"/>
        <v>466.45</v>
      </c>
    </row>
    <row r="16" spans="2:9" x14ac:dyDescent="0.3">
      <c r="B16" s="4" t="s">
        <v>24</v>
      </c>
      <c r="C16" s="5">
        <v>10</v>
      </c>
      <c r="D16" s="5" t="s">
        <v>25</v>
      </c>
      <c r="E16" s="5">
        <v>120</v>
      </c>
      <c r="F16" s="6">
        <v>4.55</v>
      </c>
      <c r="G16" s="6">
        <f t="shared" si="0"/>
        <v>546</v>
      </c>
      <c r="H16" s="6">
        <f t="shared" si="1"/>
        <v>0.61699999999999999</v>
      </c>
      <c r="I16" s="6">
        <f t="shared" si="2"/>
        <v>336.88</v>
      </c>
    </row>
    <row r="17" spans="2:9" x14ac:dyDescent="0.3">
      <c r="B17" s="7" t="s">
        <v>26</v>
      </c>
      <c r="C17" s="8">
        <v>8</v>
      </c>
      <c r="D17" s="8" t="s">
        <v>27</v>
      </c>
      <c r="E17" s="8">
        <v>210</v>
      </c>
      <c r="F17" s="9">
        <v>3.6</v>
      </c>
      <c r="G17" s="9">
        <f t="shared" si="0"/>
        <v>756</v>
      </c>
      <c r="H17" s="9">
        <f t="shared" si="1"/>
        <v>0.39500000000000002</v>
      </c>
      <c r="I17" s="9">
        <f t="shared" si="2"/>
        <v>298.62</v>
      </c>
    </row>
    <row r="18" spans="2:9" x14ac:dyDescent="0.3">
      <c r="B18" s="4" t="s">
        <v>28</v>
      </c>
      <c r="C18" s="5">
        <v>12</v>
      </c>
      <c r="D18" s="5" t="s">
        <v>29</v>
      </c>
      <c r="E18" s="5">
        <v>42</v>
      </c>
      <c r="F18" s="6">
        <v>2.95</v>
      </c>
      <c r="G18" s="6">
        <f t="shared" si="0"/>
        <v>123.9</v>
      </c>
      <c r="H18" s="6">
        <f t="shared" si="1"/>
        <v>0.88900000000000001</v>
      </c>
      <c r="I18" s="6">
        <f t="shared" si="2"/>
        <v>110.15</v>
      </c>
    </row>
    <row r="19" spans="2:9" x14ac:dyDescent="0.3">
      <c r="B19" s="7" t="s">
        <v>30</v>
      </c>
      <c r="C19" s="8">
        <v>10</v>
      </c>
      <c r="D19" s="8" t="s">
        <v>31</v>
      </c>
      <c r="E19" s="8">
        <v>88</v>
      </c>
      <c r="F19" s="9">
        <v>2.2999999999999998</v>
      </c>
      <c r="G19" s="9">
        <f t="shared" si="0"/>
        <v>202.39999999999998</v>
      </c>
      <c r="H19" s="9">
        <f t="shared" si="1"/>
        <v>0.61699999999999999</v>
      </c>
      <c r="I19" s="9">
        <f t="shared" si="2"/>
        <v>124.88</v>
      </c>
    </row>
    <row r="20" spans="2:9" x14ac:dyDescent="0.3">
      <c r="B20" s="10" t="s">
        <v>32</v>
      </c>
      <c r="C20" s="11"/>
      <c r="D20" s="11"/>
      <c r="E20" s="11"/>
      <c r="F20" s="11"/>
      <c r="G20" s="11"/>
      <c r="H20" s="11"/>
      <c r="I20" s="12">
        <f>SUM(I6:I19)</f>
        <v>4209.7699999999995</v>
      </c>
    </row>
  </sheetData>
  <mergeCells count="2">
    <mergeCell ref="B2:I2"/>
    <mergeCell ref="B3:I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CDDCC-793D-4E67-ABDB-B684D1B67D4F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3" customWidth="1"/>
    <col min="3" max="3" width="45.6640625" style="13" customWidth="1"/>
    <col min="4" max="4" width="65.6640625" style="13" customWidth="1"/>
    <col min="5" max="5" width="80.6640625" style="13" customWidth="1"/>
    <col min="6" max="6" width="3" style="13" customWidth="1"/>
    <col min="7" max="16384" width="8.88671875" style="13"/>
  </cols>
  <sheetData>
    <row r="1" spans="2:5" ht="8.1" customHeight="1" x14ac:dyDescent="0.3"/>
    <row r="2" spans="2:5" ht="33.9" customHeight="1" x14ac:dyDescent="0.3">
      <c r="B2" s="14" t="s">
        <v>33</v>
      </c>
      <c r="C2" s="14"/>
      <c r="D2" s="14"/>
      <c r="E2" s="14"/>
    </row>
    <row r="3" spans="2:5" ht="18" customHeight="1" x14ac:dyDescent="0.3">
      <c r="B3" s="15" t="s">
        <v>34</v>
      </c>
      <c r="C3" s="15"/>
      <c r="D3" s="15"/>
      <c r="E3" s="15"/>
    </row>
    <row r="4" spans="2:5" ht="6" customHeight="1" x14ac:dyDescent="0.3"/>
    <row r="5" spans="2:5" ht="20.100000000000001" customHeight="1" x14ac:dyDescent="0.3">
      <c r="B5" s="16" t="s">
        <v>35</v>
      </c>
      <c r="C5" s="17"/>
      <c r="D5" s="18" t="s">
        <v>36</v>
      </c>
      <c r="E5" s="18" t="s">
        <v>37</v>
      </c>
    </row>
    <row r="6" spans="2:5" ht="20.100000000000001" customHeight="1" x14ac:dyDescent="0.3">
      <c r="B6" s="19" t="s">
        <v>38</v>
      </c>
      <c r="C6" s="20"/>
      <c r="D6" s="21" t="s">
        <v>39</v>
      </c>
      <c r="E6" s="22" t="s">
        <v>40</v>
      </c>
    </row>
    <row r="7" spans="2:5" ht="20.100000000000001" customHeight="1" x14ac:dyDescent="0.3">
      <c r="B7" s="23" t="s">
        <v>41</v>
      </c>
      <c r="C7" s="24"/>
      <c r="D7" s="25" t="s">
        <v>42</v>
      </c>
      <c r="E7" s="26" t="s">
        <v>43</v>
      </c>
    </row>
    <row r="8" spans="2:5" ht="20.100000000000001" customHeight="1" x14ac:dyDescent="0.3">
      <c r="B8" s="27" t="s">
        <v>44</v>
      </c>
      <c r="C8" s="28"/>
      <c r="D8" s="21" t="s">
        <v>45</v>
      </c>
      <c r="E8" s="22" t="s">
        <v>46</v>
      </c>
    </row>
    <row r="9" spans="2:5" ht="6" customHeight="1" x14ac:dyDescent="0.3"/>
    <row r="10" spans="2:5" ht="20.100000000000001" customHeight="1" x14ac:dyDescent="0.3">
      <c r="B10" s="29" t="s">
        <v>47</v>
      </c>
      <c r="C10" s="18" t="s">
        <v>48</v>
      </c>
      <c r="D10" s="18" t="s">
        <v>49</v>
      </c>
      <c r="E10" s="18" t="s">
        <v>50</v>
      </c>
    </row>
    <row r="11" spans="2:5" ht="20.100000000000001" customHeight="1" x14ac:dyDescent="0.3">
      <c r="B11" s="30">
        <v>1</v>
      </c>
      <c r="C11" s="25" t="s">
        <v>51</v>
      </c>
      <c r="D11" s="25" t="s">
        <v>52</v>
      </c>
      <c r="E11" s="26" t="s">
        <v>53</v>
      </c>
    </row>
    <row r="12" spans="2:5" ht="20.100000000000001" customHeight="1" x14ac:dyDescent="0.3">
      <c r="B12" s="31">
        <v>2</v>
      </c>
      <c r="C12" s="21" t="s">
        <v>54</v>
      </c>
      <c r="D12" s="21" t="s">
        <v>55</v>
      </c>
      <c r="E12" s="22" t="s">
        <v>56</v>
      </c>
    </row>
    <row r="13" spans="2:5" ht="20.100000000000001" customHeight="1" x14ac:dyDescent="0.3">
      <c r="B13" s="30">
        <v>3</v>
      </c>
      <c r="C13" s="25" t="s">
        <v>57</v>
      </c>
      <c r="D13" s="25" t="s">
        <v>58</v>
      </c>
      <c r="E13" s="26" t="s">
        <v>59</v>
      </c>
    </row>
    <row r="14" spans="2:5" ht="20.100000000000001" customHeight="1" x14ac:dyDescent="0.3">
      <c r="B14" s="31">
        <v>4</v>
      </c>
      <c r="C14" s="21" t="s">
        <v>60</v>
      </c>
      <c r="D14" s="21" t="s">
        <v>61</v>
      </c>
      <c r="E14" s="22" t="s">
        <v>62</v>
      </c>
    </row>
    <row r="15" spans="2:5" ht="20.100000000000001" customHeight="1" x14ac:dyDescent="0.3">
      <c r="B15" s="30">
        <v>5</v>
      </c>
      <c r="C15" s="25" t="s">
        <v>63</v>
      </c>
      <c r="D15" s="25" t="s">
        <v>64</v>
      </c>
      <c r="E15" s="26" t="s">
        <v>65</v>
      </c>
    </row>
    <row r="16" spans="2:5" ht="20.100000000000001" customHeight="1" x14ac:dyDescent="0.3">
      <c r="B16" s="31">
        <v>6</v>
      </c>
      <c r="C16" s="21" t="s">
        <v>66</v>
      </c>
      <c r="D16" s="21" t="s">
        <v>67</v>
      </c>
      <c r="E16" s="22" t="s">
        <v>68</v>
      </c>
    </row>
    <row r="17" spans="2:5" ht="20.100000000000001" customHeight="1" x14ac:dyDescent="0.3">
      <c r="B17" s="30">
        <v>7</v>
      </c>
      <c r="C17" s="25" t="s">
        <v>69</v>
      </c>
      <c r="D17" s="25" t="s">
        <v>70</v>
      </c>
      <c r="E17" s="26" t="s">
        <v>71</v>
      </c>
    </row>
    <row r="18" spans="2:5" ht="20.100000000000001" customHeight="1" x14ac:dyDescent="0.3">
      <c r="B18" s="31">
        <v>8</v>
      </c>
      <c r="C18" s="21" t="s">
        <v>72</v>
      </c>
      <c r="D18" s="21" t="s">
        <v>73</v>
      </c>
      <c r="E18" s="22" t="s">
        <v>74</v>
      </c>
    </row>
    <row r="19" spans="2:5" ht="20.100000000000001" customHeight="1" x14ac:dyDescent="0.3">
      <c r="B19" s="30">
        <v>9</v>
      </c>
      <c r="C19" s="25" t="s">
        <v>75</v>
      </c>
      <c r="D19" s="25" t="s">
        <v>76</v>
      </c>
      <c r="E19" s="26" t="s">
        <v>77</v>
      </c>
    </row>
    <row r="20" spans="2:5" ht="20.100000000000001" customHeight="1" x14ac:dyDescent="0.3">
      <c r="B20" s="31">
        <v>10</v>
      </c>
      <c r="C20" s="21" t="s">
        <v>78</v>
      </c>
      <c r="D20" s="21" t="s">
        <v>79</v>
      </c>
      <c r="E20" s="22" t="s">
        <v>80</v>
      </c>
    </row>
    <row r="21" spans="2:5" ht="20.100000000000001" customHeight="1" x14ac:dyDescent="0.3">
      <c r="B21" s="30">
        <v>11</v>
      </c>
      <c r="C21" s="25" t="s">
        <v>81</v>
      </c>
      <c r="D21" s="25" t="s">
        <v>82</v>
      </c>
      <c r="E21" s="26" t="s">
        <v>83</v>
      </c>
    </row>
    <row r="22" spans="2:5" ht="20.100000000000001" customHeight="1" x14ac:dyDescent="0.3">
      <c r="B22" s="31">
        <v>12</v>
      </c>
      <c r="C22" s="21" t="s">
        <v>84</v>
      </c>
      <c r="D22" s="21" t="s">
        <v>85</v>
      </c>
      <c r="E22" s="22" t="s">
        <v>86</v>
      </c>
    </row>
    <row r="23" spans="2:5" ht="20.100000000000001" customHeight="1" x14ac:dyDescent="0.3">
      <c r="B23" s="30">
        <v>13</v>
      </c>
      <c r="C23" s="25" t="s">
        <v>87</v>
      </c>
      <c r="D23" s="25" t="s">
        <v>88</v>
      </c>
      <c r="E23" s="26" t="s">
        <v>89</v>
      </c>
    </row>
    <row r="24" spans="2:5" ht="20.100000000000001" customHeight="1" x14ac:dyDescent="0.3">
      <c r="B24" s="31">
        <v>14</v>
      </c>
      <c r="C24" s="21" t="s">
        <v>90</v>
      </c>
      <c r="D24" s="21" t="s">
        <v>91</v>
      </c>
      <c r="E24" s="22" t="s">
        <v>92</v>
      </c>
    </row>
    <row r="25" spans="2:5" ht="20.100000000000001" customHeight="1" x14ac:dyDescent="0.3">
      <c r="B25" s="30">
        <v>15</v>
      </c>
      <c r="C25" s="25" t="s">
        <v>93</v>
      </c>
      <c r="D25" s="25" t="s">
        <v>94</v>
      </c>
      <c r="E25" s="26" t="s">
        <v>95</v>
      </c>
    </row>
    <row r="26" spans="2:5" ht="20.100000000000001" customHeight="1" x14ac:dyDescent="0.3">
      <c r="B26" s="31">
        <v>16</v>
      </c>
      <c r="C26" s="21" t="s">
        <v>96</v>
      </c>
      <c r="D26" s="21" t="s">
        <v>97</v>
      </c>
      <c r="E26" s="22" t="s">
        <v>98</v>
      </c>
    </row>
    <row r="27" spans="2:5" ht="20.100000000000001" customHeight="1" x14ac:dyDescent="0.3">
      <c r="B27" s="30">
        <v>17</v>
      </c>
      <c r="C27" s="25" t="s">
        <v>99</v>
      </c>
      <c r="D27" s="25" t="s">
        <v>100</v>
      </c>
      <c r="E27" s="26" t="s">
        <v>101</v>
      </c>
    </row>
    <row r="28" spans="2:5" ht="20.100000000000001" customHeight="1" x14ac:dyDescent="0.3">
      <c r="B28" s="31">
        <v>18</v>
      </c>
      <c r="C28" s="21" t="s">
        <v>102</v>
      </c>
      <c r="D28" s="21" t="s">
        <v>103</v>
      </c>
      <c r="E28" s="22" t="s">
        <v>104</v>
      </c>
    </row>
    <row r="29" spans="2:5" ht="20.100000000000001" customHeight="1" x14ac:dyDescent="0.3">
      <c r="B29" s="30">
        <v>19</v>
      </c>
      <c r="C29" s="25" t="s">
        <v>105</v>
      </c>
      <c r="D29" s="25" t="s">
        <v>106</v>
      </c>
      <c r="E29" s="26" t="s">
        <v>107</v>
      </c>
    </row>
    <row r="30" spans="2:5" ht="20.100000000000001" customHeight="1" x14ac:dyDescent="0.3">
      <c r="B30" s="31">
        <v>20</v>
      </c>
      <c r="C30" s="21" t="s">
        <v>108</v>
      </c>
      <c r="D30" s="21" t="s">
        <v>109</v>
      </c>
      <c r="E30" s="22" t="s">
        <v>110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56400F98-B4DA-45EA-B522-3FCD5F3BC343}"/>
    <hyperlink ref="E7" r:id="rId2" tooltip="Browse all template categories" xr:uid="{E610B275-58A7-430E-96EA-AC075B0D477E}"/>
    <hyperlink ref="E8" r:id="rId3" tooltip="Email Excel Gurukul Online for custom templates" xr:uid="{1C887C7A-7CCA-4739-9C9F-7A61A20FFFCB}"/>
    <hyperlink ref="E11" r:id="rId4" tooltip="Browse 📊  Project Management templates on Excel Gurukul Online" xr:uid="{3EC5EA6C-D538-4F96-A8FF-680A9C8C09B5}"/>
    <hyperlink ref="E12" r:id="rId5" tooltip="Browse 📉  Charts, Dashboards &amp; Analytics templates on Excel Gurukul Online" xr:uid="{E1951984-ACF7-4F55-9197-78F20B186FC6}"/>
    <hyperlink ref="E13" r:id="rId6" tooltip="Browse 💻  Technology &amp; IT templates on Excel Gurukul Online" xr:uid="{9A6B7314-ABD6-4279-990A-AF64B9C2F4FD}"/>
    <hyperlink ref="E14" r:id="rId7" tooltip="Browse 🏛️  Corporate Governance templates on Excel Gurukul Online" xr:uid="{4F3709E2-D897-4388-98A2-8C466974A38B}"/>
    <hyperlink ref="E15" r:id="rId8" tooltip="Browse 📈  Sales &amp; Marketing templates on Excel Gurukul Online" xr:uid="{25D898FE-60EC-40BC-A91F-76B07830BF2C}"/>
    <hyperlink ref="E16" r:id="rId9" xr:uid="{9DF0B187-274D-4F08-9EE0-1427974384EE}"/>
    <hyperlink ref="E17" r:id="rId10" xr:uid="{7A5742DA-A933-4AF1-A432-3551E2772760}"/>
    <hyperlink ref="E18" r:id="rId11" tooltip="Browse 💼  Business &amp; Operations templates on Excel Gurukul Online" xr:uid="{257F25F3-5FB8-4FCB-B865-D08E8422DA0B}"/>
    <hyperlink ref="E19" r:id="rId12" tooltip="Browse ⚖️  Legal &amp; Compliance templates on Excel Gurukul Online" xr:uid="{098CE43F-009D-46C7-94A5-D4123D6A5EB4}"/>
    <hyperlink ref="E20" r:id="rId13" xr:uid="{D2BCA461-2D2B-400E-B335-11F829C90490}"/>
    <hyperlink ref="E22" r:id="rId14" xr:uid="{7F8885F6-7378-4427-8A3A-079BFBC32CBF}"/>
    <hyperlink ref="E23" r:id="rId15" xr:uid="{D0A1A562-D948-46F8-9CBC-511F36CC53BF}"/>
    <hyperlink ref="E24" r:id="rId16" xr:uid="{C76C67A9-AB97-4909-BBCE-6E4C3669D8AB}"/>
    <hyperlink ref="E25" r:id="rId17" xr:uid="{C5170B8C-9D8C-4AFD-BA93-22B513692E1D}"/>
    <hyperlink ref="E26" r:id="rId18" tooltip="Browse 🏨  Hospitality &amp; Tourism templates on Excel Gurukul Online" xr:uid="{7763EACA-CBF5-4A12-90BC-0E166F8E3FBB}"/>
    <hyperlink ref="E27" r:id="rId19" tooltip="Browse 📦  Inventory &amp; Logistics templates on Excel Gurukul Online" xr:uid="{628CC3B6-50C9-4281-91CD-73EB38C60260}"/>
    <hyperlink ref="E28" r:id="rId20" xr:uid="{92000104-FCB8-49A8-BB5A-4B21E8305A72}"/>
    <hyperlink ref="E29" r:id="rId21" xr:uid="{84F62691-CE57-4514-A530-6ABF5443352F}"/>
    <hyperlink ref="E30" r:id="rId22" xr:uid="{06960344-EA5F-4895-AA5E-6DA2D6144493}"/>
    <hyperlink ref="E21" r:id="rId23" xr:uid="{3741870E-8812-4F83-9712-38AB8CE962DC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BBS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2026-07-16T16:31:54Z</dcterms:created>
  <dcterms:modified xsi:type="dcterms:W3CDTF">2026-07-16T16:36:29Z</dcterms:modified>
  <dc:language>en-US</dc:language>
</cp:coreProperties>
</file>