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2869751D8A2A1EA215F58AAABB706C2C8BE5" xr6:coauthVersionLast="47" xr6:coauthVersionMax="47" xr10:uidLastSave="{955F27D0-9E39-4647-A2A9-B07CC9CA107D}"/>
  <bookViews>
    <workbookView xWindow="2268" yWindow="2268" windowWidth="17280" windowHeight="9960" tabRatio="500" xr2:uid="{00000000-000D-0000-FFFF-FFFF00000000}"/>
  </bookViews>
  <sheets>
    <sheet name="BOQ Rate Analysis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1" i="1" l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22" i="1" s="1"/>
</calcChain>
</file>

<file path=xl/sharedStrings.xml><?xml version="1.0" encoding="utf-8"?>
<sst xmlns="http://schemas.openxmlformats.org/spreadsheetml/2006/main" count="135" uniqueCount="125">
  <si>
    <t>BOQ RATE ANALYSIS SHEET</t>
  </si>
  <si>
    <t>Bill of quantities with unit rates and computed line amounts in INR</t>
  </si>
  <si>
    <t>Item Code</t>
  </si>
  <si>
    <t>Work Description</t>
  </si>
  <si>
    <t>Unit</t>
  </si>
  <si>
    <t>Quantity</t>
  </si>
  <si>
    <t>Rate (INR)</t>
  </si>
  <si>
    <t>Amount (INR)</t>
  </si>
  <si>
    <t>E-01</t>
  </si>
  <si>
    <t>Earthwork excavation in foundation</t>
  </si>
  <si>
    <t>Cum</t>
  </si>
  <si>
    <t>C-01</t>
  </si>
  <si>
    <t>PCC 1:4:8 in foundation</t>
  </si>
  <si>
    <t>C-02</t>
  </si>
  <si>
    <t>RCC M25 in footings</t>
  </si>
  <si>
    <t>R-01</t>
  </si>
  <si>
    <t>TMT steel reinforcement Fe500</t>
  </si>
  <si>
    <t>Kg</t>
  </si>
  <si>
    <t>B-01</t>
  </si>
  <si>
    <t>Brickwork in CM 1:6</t>
  </si>
  <si>
    <t>P-01</t>
  </si>
  <si>
    <t>Internal cement plaster 12mm</t>
  </si>
  <si>
    <t>Sqm</t>
  </si>
  <si>
    <t>F-01</t>
  </si>
  <si>
    <t>Vitrified tile flooring</t>
  </si>
  <si>
    <t>W-01</t>
  </si>
  <si>
    <t>Waterproofing to terrace</t>
  </si>
  <si>
    <t>D-01</t>
  </si>
  <si>
    <t>Flush door with frame</t>
  </si>
  <si>
    <t>Nos</t>
  </si>
  <si>
    <t>WD-01</t>
  </si>
  <si>
    <t>Aluminium sliding window</t>
  </si>
  <si>
    <t>PT-01</t>
  </si>
  <si>
    <t>Interior emulsion paint 2 coats</t>
  </si>
  <si>
    <t>EL-01</t>
  </si>
  <si>
    <t>Concealed wiring point</t>
  </si>
  <si>
    <t>PL-01</t>
  </si>
  <si>
    <t>CPVC plumbing point</t>
  </si>
  <si>
    <t>SN-01</t>
  </si>
  <si>
    <t>Sanitary fittings set</t>
  </si>
  <si>
    <t>Set</t>
  </si>
  <si>
    <t>MS-01</t>
  </si>
  <si>
    <t>MS railing for staircase</t>
  </si>
  <si>
    <t>Rmt</t>
  </si>
  <si>
    <t>FG-01</t>
  </si>
  <si>
    <t>False ceiling gypsum</t>
  </si>
  <si>
    <t>GRAND 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</si>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</sst>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4" fontId="5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right" vertical="center"/>
    </xf>
    <xf numFmtId="164" fontId="6" fillId="4" borderId="1" xfId="0" applyNumberFormat="1" applyFont="1" applyFill="1" applyBorder="1" applyAlignment="1">
      <alignment horizontal="right" vertical="center"/>
    </xf>
    <xf numFmtId="0" fontId="1" fillId="0" borderId="0" xfId="1"/>
    <xf numFmtId="0" fontId="7" fillId="5" borderId="2" xfId="1" applyFont="1" applyFill="1" applyBorder="1" applyAlignment="1">
      <alignment horizontal="center" vertical="center"/>
    </xf>
    <xf numFmtId="0" fontId="8" fillId="6" borderId="2" xfId="1" applyFont="1" applyFill="1" applyBorder="1" applyAlignment="1">
      <alignment horizontal="center" vertical="center"/>
    </xf>
    <xf numFmtId="0" fontId="9" fillId="7" borderId="3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left" vertical="center" indent="1"/>
    </xf>
    <xf numFmtId="0" fontId="10" fillId="8" borderId="6" xfId="1" applyFont="1" applyFill="1" applyBorder="1" applyAlignment="1">
      <alignment horizontal="left" vertical="center" indent="1"/>
    </xf>
    <xf numFmtId="0" fontId="10" fillId="8" borderId="7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11" fillId="8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8" borderId="9" xfId="1" applyFont="1" applyFill="1" applyBorder="1" applyAlignment="1">
      <alignment horizontal="left" vertical="center" indent="1"/>
    </xf>
    <xf numFmtId="0" fontId="10" fillId="8" borderId="10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  <xf numFmtId="0" fontId="10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74FA545D-CAAC-4D97-BF8A-0FCB120BD074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2"/>
  <sheetViews>
    <sheetView showGridLines="0"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8.6640625" defaultRowHeight="14.4" x14ac:dyDescent="0.3"/>
  <cols>
    <col min="1" max="1" width="2.44140625" customWidth="1"/>
    <col min="2" max="2" width="12" customWidth="1"/>
    <col min="3" max="3" width="37" customWidth="1"/>
    <col min="4" max="4" width="9" customWidth="1"/>
    <col min="5" max="5" width="11" customWidth="1"/>
    <col min="6" max="6" width="13" customWidth="1"/>
    <col min="7" max="7" width="15" customWidth="1"/>
  </cols>
  <sheetData>
    <row r="2" spans="2:7" ht="25.5" customHeight="1" x14ac:dyDescent="0.3">
      <c r="B2" s="2" t="s">
        <v>0</v>
      </c>
      <c r="C2" s="2"/>
      <c r="D2" s="2"/>
      <c r="E2" s="2"/>
      <c r="F2" s="2"/>
      <c r="G2" s="2"/>
    </row>
    <row r="3" spans="2:7" ht="15.75" customHeight="1" x14ac:dyDescent="0.3">
      <c r="B3" s="1" t="s">
        <v>1</v>
      </c>
      <c r="C3" s="1"/>
      <c r="D3" s="1"/>
      <c r="E3" s="1"/>
      <c r="F3" s="1"/>
      <c r="G3" s="1"/>
    </row>
    <row r="5" spans="2:7" ht="19.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2:7" x14ac:dyDescent="0.3">
      <c r="B6" s="4" t="s">
        <v>8</v>
      </c>
      <c r="C6" s="4" t="s">
        <v>9</v>
      </c>
      <c r="D6" s="4" t="s">
        <v>10</v>
      </c>
      <c r="E6" s="5">
        <v>120</v>
      </c>
      <c r="F6" s="6">
        <v>185</v>
      </c>
      <c r="G6" s="6">
        <f t="shared" ref="G6:G21" si="0">E6*F6</f>
        <v>22200</v>
      </c>
    </row>
    <row r="7" spans="2:7" x14ac:dyDescent="0.3">
      <c r="B7" s="7" t="s">
        <v>11</v>
      </c>
      <c r="C7" s="7" t="s">
        <v>12</v>
      </c>
      <c r="D7" s="7" t="s">
        <v>10</v>
      </c>
      <c r="E7" s="8">
        <v>18</v>
      </c>
      <c r="F7" s="9">
        <v>4800</v>
      </c>
      <c r="G7" s="9">
        <f t="shared" si="0"/>
        <v>86400</v>
      </c>
    </row>
    <row r="8" spans="2:7" x14ac:dyDescent="0.3">
      <c r="B8" s="4" t="s">
        <v>13</v>
      </c>
      <c r="C8" s="4" t="s">
        <v>14</v>
      </c>
      <c r="D8" s="4" t="s">
        <v>10</v>
      </c>
      <c r="E8" s="5">
        <v>34</v>
      </c>
      <c r="F8" s="6">
        <v>7200</v>
      </c>
      <c r="G8" s="6">
        <f t="shared" si="0"/>
        <v>244800</v>
      </c>
    </row>
    <row r="9" spans="2:7" x14ac:dyDescent="0.3">
      <c r="B9" s="7" t="s">
        <v>15</v>
      </c>
      <c r="C9" s="7" t="s">
        <v>16</v>
      </c>
      <c r="D9" s="7" t="s">
        <v>17</v>
      </c>
      <c r="E9" s="8">
        <v>2800</v>
      </c>
      <c r="F9" s="9">
        <v>68</v>
      </c>
      <c r="G9" s="9">
        <f t="shared" si="0"/>
        <v>190400</v>
      </c>
    </row>
    <row r="10" spans="2:7" x14ac:dyDescent="0.3">
      <c r="B10" s="4" t="s">
        <v>18</v>
      </c>
      <c r="C10" s="4" t="s">
        <v>19</v>
      </c>
      <c r="D10" s="4" t="s">
        <v>10</v>
      </c>
      <c r="E10" s="5">
        <v>65</v>
      </c>
      <c r="F10" s="6">
        <v>5600</v>
      </c>
      <c r="G10" s="6">
        <f t="shared" si="0"/>
        <v>364000</v>
      </c>
    </row>
    <row r="11" spans="2:7" x14ac:dyDescent="0.3">
      <c r="B11" s="7" t="s">
        <v>20</v>
      </c>
      <c r="C11" s="7" t="s">
        <v>21</v>
      </c>
      <c r="D11" s="7" t="s">
        <v>22</v>
      </c>
      <c r="E11" s="8">
        <v>480</v>
      </c>
      <c r="F11" s="9">
        <v>210</v>
      </c>
      <c r="G11" s="9">
        <f t="shared" si="0"/>
        <v>100800</v>
      </c>
    </row>
    <row r="12" spans="2:7" x14ac:dyDescent="0.3">
      <c r="B12" s="4" t="s">
        <v>23</v>
      </c>
      <c r="C12" s="4" t="s">
        <v>24</v>
      </c>
      <c r="D12" s="4" t="s">
        <v>22</v>
      </c>
      <c r="E12" s="5">
        <v>260</v>
      </c>
      <c r="F12" s="6">
        <v>950</v>
      </c>
      <c r="G12" s="6">
        <f t="shared" si="0"/>
        <v>247000</v>
      </c>
    </row>
    <row r="13" spans="2:7" x14ac:dyDescent="0.3">
      <c r="B13" s="7" t="s">
        <v>25</v>
      </c>
      <c r="C13" s="7" t="s">
        <v>26</v>
      </c>
      <c r="D13" s="7" t="s">
        <v>22</v>
      </c>
      <c r="E13" s="8">
        <v>140</v>
      </c>
      <c r="F13" s="9">
        <v>480</v>
      </c>
      <c r="G13" s="9">
        <f t="shared" si="0"/>
        <v>67200</v>
      </c>
    </row>
    <row r="14" spans="2:7" x14ac:dyDescent="0.3">
      <c r="B14" s="4" t="s">
        <v>27</v>
      </c>
      <c r="C14" s="4" t="s">
        <v>28</v>
      </c>
      <c r="D14" s="4" t="s">
        <v>29</v>
      </c>
      <c r="E14" s="5">
        <v>12</v>
      </c>
      <c r="F14" s="6">
        <v>6500</v>
      </c>
      <c r="G14" s="6">
        <f t="shared" si="0"/>
        <v>78000</v>
      </c>
    </row>
    <row r="15" spans="2:7" x14ac:dyDescent="0.3">
      <c r="B15" s="7" t="s">
        <v>30</v>
      </c>
      <c r="C15" s="7" t="s">
        <v>31</v>
      </c>
      <c r="D15" s="7" t="s">
        <v>22</v>
      </c>
      <c r="E15" s="8">
        <v>38</v>
      </c>
      <c r="F15" s="9">
        <v>3200</v>
      </c>
      <c r="G15" s="9">
        <f t="shared" si="0"/>
        <v>121600</v>
      </c>
    </row>
    <row r="16" spans="2:7" x14ac:dyDescent="0.3">
      <c r="B16" s="4" t="s">
        <v>32</v>
      </c>
      <c r="C16" s="4" t="s">
        <v>33</v>
      </c>
      <c r="D16" s="4" t="s">
        <v>22</v>
      </c>
      <c r="E16" s="5">
        <v>720</v>
      </c>
      <c r="F16" s="6">
        <v>95</v>
      </c>
      <c r="G16" s="6">
        <f t="shared" si="0"/>
        <v>68400</v>
      </c>
    </row>
    <row r="17" spans="2:7" x14ac:dyDescent="0.3">
      <c r="B17" s="7" t="s">
        <v>34</v>
      </c>
      <c r="C17" s="7" t="s">
        <v>35</v>
      </c>
      <c r="D17" s="7" t="s">
        <v>29</v>
      </c>
      <c r="E17" s="8">
        <v>95</v>
      </c>
      <c r="F17" s="9">
        <v>850</v>
      </c>
      <c r="G17" s="9">
        <f t="shared" si="0"/>
        <v>80750</v>
      </c>
    </row>
    <row r="18" spans="2:7" x14ac:dyDescent="0.3">
      <c r="B18" s="4" t="s">
        <v>36</v>
      </c>
      <c r="C18" s="4" t="s">
        <v>37</v>
      </c>
      <c r="D18" s="4" t="s">
        <v>29</v>
      </c>
      <c r="E18" s="5">
        <v>42</v>
      </c>
      <c r="F18" s="6">
        <v>1450</v>
      </c>
      <c r="G18" s="6">
        <f t="shared" si="0"/>
        <v>60900</v>
      </c>
    </row>
    <row r="19" spans="2:7" x14ac:dyDescent="0.3">
      <c r="B19" s="7" t="s">
        <v>38</v>
      </c>
      <c r="C19" s="7" t="s">
        <v>39</v>
      </c>
      <c r="D19" s="7" t="s">
        <v>40</v>
      </c>
      <c r="E19" s="8">
        <v>6</v>
      </c>
      <c r="F19" s="9">
        <v>18500</v>
      </c>
      <c r="G19" s="9">
        <f t="shared" si="0"/>
        <v>111000</v>
      </c>
    </row>
    <row r="20" spans="2:7" x14ac:dyDescent="0.3">
      <c r="B20" s="4" t="s">
        <v>41</v>
      </c>
      <c r="C20" s="4" t="s">
        <v>42</v>
      </c>
      <c r="D20" s="4" t="s">
        <v>43</v>
      </c>
      <c r="E20" s="5">
        <v>28</v>
      </c>
      <c r="F20" s="6">
        <v>2100</v>
      </c>
      <c r="G20" s="6">
        <f t="shared" si="0"/>
        <v>58800</v>
      </c>
    </row>
    <row r="21" spans="2:7" x14ac:dyDescent="0.3">
      <c r="B21" s="7" t="s">
        <v>44</v>
      </c>
      <c r="C21" s="7" t="s">
        <v>45</v>
      </c>
      <c r="D21" s="7" t="s">
        <v>22</v>
      </c>
      <c r="E21" s="8">
        <v>95</v>
      </c>
      <c r="F21" s="9">
        <v>720</v>
      </c>
      <c r="G21" s="9">
        <f t="shared" si="0"/>
        <v>68400</v>
      </c>
    </row>
    <row r="22" spans="2:7" x14ac:dyDescent="0.3">
      <c r="B22" s="10" t="s">
        <v>46</v>
      </c>
      <c r="C22" s="10"/>
      <c r="D22" s="10"/>
      <c r="E22" s="11"/>
      <c r="F22" s="11"/>
      <c r="G22" s="12">
        <f>SUM(G6:G21)</f>
        <v>1970650</v>
      </c>
    </row>
  </sheetData>
  <mergeCells count="2">
    <mergeCell ref="B2:G2"/>
    <mergeCell ref="B3:G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070E5-BFBD-464F-BF42-325328AA1D60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3" customWidth="1"/>
    <col min="3" max="3" width="45.6640625" style="13" customWidth="1"/>
    <col min="4" max="4" width="65.6640625" style="13" customWidth="1"/>
    <col min="5" max="5" width="80.6640625" style="13" customWidth="1"/>
    <col min="6" max="6" width="3" style="13" customWidth="1"/>
    <col min="7" max="16384" width="8.88671875" style="13"/>
  </cols>
  <sheetData>
    <row r="1" spans="2:5" ht="8.1" customHeight="1" x14ac:dyDescent="0.3"/>
    <row r="2" spans="2:5" ht="33.9" customHeight="1" x14ac:dyDescent="0.3">
      <c r="B2" s="14" t="s">
        <v>47</v>
      </c>
      <c r="C2" s="14"/>
      <c r="D2" s="14"/>
      <c r="E2" s="14"/>
    </row>
    <row r="3" spans="2:5" ht="18" customHeight="1" x14ac:dyDescent="0.3">
      <c r="B3" s="15" t="s">
        <v>48</v>
      </c>
      <c r="C3" s="15"/>
      <c r="D3" s="15"/>
      <c r="E3" s="15"/>
    </row>
    <row r="4" spans="2:5" ht="6" customHeight="1" x14ac:dyDescent="0.3"/>
    <row r="5" spans="2:5" ht="20.100000000000001" customHeight="1" x14ac:dyDescent="0.3">
      <c r="B5" s="16" t="s">
        <v>49</v>
      </c>
      <c r="C5" s="17"/>
      <c r="D5" s="18" t="s">
        <v>50</v>
      </c>
      <c r="E5" s="18" t="s">
        <v>51</v>
      </c>
    </row>
    <row r="6" spans="2:5" ht="20.100000000000001" customHeight="1" x14ac:dyDescent="0.3">
      <c r="B6" s="19" t="s">
        <v>52</v>
      </c>
      <c r="C6" s="20"/>
      <c r="D6" s="21" t="s">
        <v>53</v>
      </c>
      <c r="E6" s="22" t="s">
        <v>54</v>
      </c>
    </row>
    <row r="7" spans="2:5" ht="20.100000000000001" customHeight="1" x14ac:dyDescent="0.3">
      <c r="B7" s="23" t="s">
        <v>55</v>
      </c>
      <c r="C7" s="24"/>
      <c r="D7" s="25" t="s">
        <v>56</v>
      </c>
      <c r="E7" s="26" t="s">
        <v>57</v>
      </c>
    </row>
    <row r="8" spans="2:5" ht="20.100000000000001" customHeight="1" x14ac:dyDescent="0.3">
      <c r="B8" s="27" t="s">
        <v>58</v>
      </c>
      <c r="C8" s="28"/>
      <c r="D8" s="21" t="s">
        <v>59</v>
      </c>
      <c r="E8" s="22" t="s">
        <v>60</v>
      </c>
    </row>
    <row r="9" spans="2:5" ht="6" customHeight="1" x14ac:dyDescent="0.3"/>
    <row r="10" spans="2:5" ht="20.100000000000001" customHeight="1" x14ac:dyDescent="0.3">
      <c r="B10" s="29" t="s">
        <v>61</v>
      </c>
      <c r="C10" s="18" t="s">
        <v>62</v>
      </c>
      <c r="D10" s="18" t="s">
        <v>63</v>
      </c>
      <c r="E10" s="18" t="s">
        <v>64</v>
      </c>
    </row>
    <row r="11" spans="2:5" ht="20.100000000000001" customHeight="1" x14ac:dyDescent="0.3">
      <c r="B11" s="30">
        <v>1</v>
      </c>
      <c r="C11" s="25" t="s">
        <v>65</v>
      </c>
      <c r="D11" s="25" t="s">
        <v>66</v>
      </c>
      <c r="E11" s="26" t="s">
        <v>67</v>
      </c>
    </row>
    <row r="12" spans="2:5" ht="20.100000000000001" customHeight="1" x14ac:dyDescent="0.3">
      <c r="B12" s="31">
        <v>2</v>
      </c>
      <c r="C12" s="21" t="s">
        <v>68</v>
      </c>
      <c r="D12" s="21" t="s">
        <v>69</v>
      </c>
      <c r="E12" s="22" t="s">
        <v>70</v>
      </c>
    </row>
    <row r="13" spans="2:5" ht="20.100000000000001" customHeight="1" x14ac:dyDescent="0.3">
      <c r="B13" s="30">
        <v>3</v>
      </c>
      <c r="C13" s="25" t="s">
        <v>71</v>
      </c>
      <c r="D13" s="25" t="s">
        <v>72</v>
      </c>
      <c r="E13" s="26" t="s">
        <v>73</v>
      </c>
    </row>
    <row r="14" spans="2:5" ht="20.100000000000001" customHeight="1" x14ac:dyDescent="0.3">
      <c r="B14" s="31">
        <v>4</v>
      </c>
      <c r="C14" s="21" t="s">
        <v>74</v>
      </c>
      <c r="D14" s="21" t="s">
        <v>75</v>
      </c>
      <c r="E14" s="22" t="s">
        <v>76</v>
      </c>
    </row>
    <row r="15" spans="2:5" ht="20.100000000000001" customHeight="1" x14ac:dyDescent="0.3">
      <c r="B15" s="30">
        <v>5</v>
      </c>
      <c r="C15" s="25" t="s">
        <v>77</v>
      </c>
      <c r="D15" s="25" t="s">
        <v>78</v>
      </c>
      <c r="E15" s="26" t="s">
        <v>79</v>
      </c>
    </row>
    <row r="16" spans="2:5" ht="20.100000000000001" customHeight="1" x14ac:dyDescent="0.3">
      <c r="B16" s="31">
        <v>6</v>
      </c>
      <c r="C16" s="21" t="s">
        <v>80</v>
      </c>
      <c r="D16" s="21" t="s">
        <v>81</v>
      </c>
      <c r="E16" s="22" t="s">
        <v>82</v>
      </c>
    </row>
    <row r="17" spans="2:5" ht="20.100000000000001" customHeight="1" x14ac:dyDescent="0.3">
      <c r="B17" s="30">
        <v>7</v>
      </c>
      <c r="C17" s="25" t="s">
        <v>83</v>
      </c>
      <c r="D17" s="25" t="s">
        <v>84</v>
      </c>
      <c r="E17" s="26" t="s">
        <v>85</v>
      </c>
    </row>
    <row r="18" spans="2:5" ht="20.100000000000001" customHeight="1" x14ac:dyDescent="0.3">
      <c r="B18" s="31">
        <v>8</v>
      </c>
      <c r="C18" s="21" t="s">
        <v>86</v>
      </c>
      <c r="D18" s="21" t="s">
        <v>87</v>
      </c>
      <c r="E18" s="22" t="s">
        <v>88</v>
      </c>
    </row>
    <row r="19" spans="2:5" ht="20.100000000000001" customHeight="1" x14ac:dyDescent="0.3">
      <c r="B19" s="30">
        <v>9</v>
      </c>
      <c r="C19" s="25" t="s">
        <v>89</v>
      </c>
      <c r="D19" s="25" t="s">
        <v>90</v>
      </c>
      <c r="E19" s="26" t="s">
        <v>91</v>
      </c>
    </row>
    <row r="20" spans="2:5" ht="20.100000000000001" customHeight="1" x14ac:dyDescent="0.3">
      <c r="B20" s="31">
        <v>10</v>
      </c>
      <c r="C20" s="21" t="s">
        <v>92</v>
      </c>
      <c r="D20" s="21" t="s">
        <v>93</v>
      </c>
      <c r="E20" s="22" t="s">
        <v>94</v>
      </c>
    </row>
    <row r="21" spans="2:5" ht="20.100000000000001" customHeight="1" x14ac:dyDescent="0.3">
      <c r="B21" s="30">
        <v>11</v>
      </c>
      <c r="C21" s="25" t="s">
        <v>95</v>
      </c>
      <c r="D21" s="25" t="s">
        <v>96</v>
      </c>
      <c r="E21" s="26" t="s">
        <v>97</v>
      </c>
    </row>
    <row r="22" spans="2:5" ht="20.100000000000001" customHeight="1" x14ac:dyDescent="0.3">
      <c r="B22" s="31">
        <v>12</v>
      </c>
      <c r="C22" s="21" t="s">
        <v>98</v>
      </c>
      <c r="D22" s="21" t="s">
        <v>99</v>
      </c>
      <c r="E22" s="22" t="s">
        <v>100</v>
      </c>
    </row>
    <row r="23" spans="2:5" ht="20.100000000000001" customHeight="1" x14ac:dyDescent="0.3">
      <c r="B23" s="30">
        <v>13</v>
      </c>
      <c r="C23" s="25" t="s">
        <v>101</v>
      </c>
      <c r="D23" s="25" t="s">
        <v>102</v>
      </c>
      <c r="E23" s="26" t="s">
        <v>103</v>
      </c>
    </row>
    <row r="24" spans="2:5" ht="20.100000000000001" customHeight="1" x14ac:dyDescent="0.3">
      <c r="B24" s="31">
        <v>14</v>
      </c>
      <c r="C24" s="21" t="s">
        <v>104</v>
      </c>
      <c r="D24" s="21" t="s">
        <v>105</v>
      </c>
      <c r="E24" s="22" t="s">
        <v>106</v>
      </c>
    </row>
    <row r="25" spans="2:5" ht="20.100000000000001" customHeight="1" x14ac:dyDescent="0.3">
      <c r="B25" s="30">
        <v>15</v>
      </c>
      <c r="C25" s="25" t="s">
        <v>107</v>
      </c>
      <c r="D25" s="25" t="s">
        <v>108</v>
      </c>
      <c r="E25" s="26" t="s">
        <v>109</v>
      </c>
    </row>
    <row r="26" spans="2:5" ht="20.100000000000001" customHeight="1" x14ac:dyDescent="0.3">
      <c r="B26" s="31">
        <v>16</v>
      </c>
      <c r="C26" s="21" t="s">
        <v>110</v>
      </c>
      <c r="D26" s="21" t="s">
        <v>111</v>
      </c>
      <c r="E26" s="22" t="s">
        <v>112</v>
      </c>
    </row>
    <row r="27" spans="2:5" ht="20.100000000000001" customHeight="1" x14ac:dyDescent="0.3">
      <c r="B27" s="30">
        <v>17</v>
      </c>
      <c r="C27" s="25" t="s">
        <v>113</v>
      </c>
      <c r="D27" s="25" t="s">
        <v>114</v>
      </c>
      <c r="E27" s="26" t="s">
        <v>115</v>
      </c>
    </row>
    <row r="28" spans="2:5" ht="20.100000000000001" customHeight="1" x14ac:dyDescent="0.3">
      <c r="B28" s="31">
        <v>18</v>
      </c>
      <c r="C28" s="21" t="s">
        <v>116</v>
      </c>
      <c r="D28" s="21" t="s">
        <v>117</v>
      </c>
      <c r="E28" s="22" t="s">
        <v>118</v>
      </c>
    </row>
    <row r="29" spans="2:5" ht="20.100000000000001" customHeight="1" x14ac:dyDescent="0.3">
      <c r="B29" s="30">
        <v>19</v>
      </c>
      <c r="C29" s="25" t="s">
        <v>119</v>
      </c>
      <c r="D29" s="25" t="s">
        <v>120</v>
      </c>
      <c r="E29" s="26" t="s">
        <v>121</v>
      </c>
    </row>
    <row r="30" spans="2:5" ht="20.100000000000001" customHeight="1" x14ac:dyDescent="0.3">
      <c r="B30" s="31">
        <v>20</v>
      </c>
      <c r="C30" s="21" t="s">
        <v>122</v>
      </c>
      <c r="D30" s="21" t="s">
        <v>123</v>
      </c>
      <c r="E30" s="22" t="s">
        <v>124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D05DF2EF-D975-406E-AADF-93C3E287ADDB}"/>
    <hyperlink ref="E7" r:id="rId2" tooltip="Browse all template categories" xr:uid="{695B1C09-8776-421E-A31D-1E2D013EB826}"/>
    <hyperlink ref="E8" r:id="rId3" tooltip="Email Excel Gurukul Online for custom templates" xr:uid="{A3A43E2F-AA40-4AF5-BF60-A08B26F1E3AE}"/>
    <hyperlink ref="E11" r:id="rId4" tooltip="Browse 📊  Project Management templates on Excel Gurukul Online" xr:uid="{99FA75A2-5744-4FCA-B30F-736672005FC8}"/>
    <hyperlink ref="E12" r:id="rId5" tooltip="Browse 📉  Charts, Dashboards &amp; Analytics templates on Excel Gurukul Online" xr:uid="{3D6DB40A-10D9-4055-9492-D81025C7D31D}"/>
    <hyperlink ref="E13" r:id="rId6" tooltip="Browse 💻  Technology &amp; IT templates on Excel Gurukul Online" xr:uid="{C64F5833-6BCB-43E2-B5CE-B0FBE330103F}"/>
    <hyperlink ref="E14" r:id="rId7" tooltip="Browse 🏛️  Corporate Governance templates on Excel Gurukul Online" xr:uid="{EDFA3B41-28AE-44E4-B6D2-27FC09E6D597}"/>
    <hyperlink ref="E15" r:id="rId8" tooltip="Browse 📈  Sales &amp; Marketing templates on Excel Gurukul Online" xr:uid="{312BC9F5-BDD5-4424-9502-BDFD88F45A15}"/>
    <hyperlink ref="E16" r:id="rId9" xr:uid="{351415CF-5B8D-4769-A81A-7DCBB82BA9DF}"/>
    <hyperlink ref="E17" r:id="rId10" xr:uid="{0CB7F097-AFA9-4BD4-91E4-9619B6800993}"/>
    <hyperlink ref="E18" r:id="rId11" tooltip="Browse 💼  Business &amp; Operations templates on Excel Gurukul Online" xr:uid="{C53A56AF-5642-4978-AF82-0F2DD6B0C7B4}"/>
    <hyperlink ref="E19" r:id="rId12" tooltip="Browse ⚖️  Legal &amp; Compliance templates on Excel Gurukul Online" xr:uid="{5E6CE2B3-DECF-416D-842C-3139CB15EF5D}"/>
    <hyperlink ref="E20" r:id="rId13" xr:uid="{BE574611-D02D-462E-B1C7-D1AE369934A2}"/>
    <hyperlink ref="E22" r:id="rId14" xr:uid="{DCFE9255-E749-476A-90EB-B662A4FD5137}"/>
    <hyperlink ref="E23" r:id="rId15" xr:uid="{315E0CA0-B972-45FF-B63E-B038936EE57C}"/>
    <hyperlink ref="E24" r:id="rId16" xr:uid="{8F867C68-876C-41B2-9972-44F8F8924C90}"/>
    <hyperlink ref="E25" r:id="rId17" xr:uid="{22CC03D8-4BF4-448D-A281-FCE57D9E5DF0}"/>
    <hyperlink ref="E26" r:id="rId18" tooltip="Browse 🏨  Hospitality &amp; Tourism templates on Excel Gurukul Online" xr:uid="{F37CC3B0-EF84-4713-8801-C01B022AC09F}"/>
    <hyperlink ref="E27" r:id="rId19" tooltip="Browse 📦  Inventory &amp; Logistics templates on Excel Gurukul Online" xr:uid="{66D7ED52-9471-4BD4-AA03-A6CC98EC36C8}"/>
    <hyperlink ref="E28" r:id="rId20" xr:uid="{0BEA0079-1B17-4195-B26A-A63104A12ECA}"/>
    <hyperlink ref="E29" r:id="rId21" xr:uid="{47D245BA-00B8-4B44-88D8-5CD1B9C6D6DA}"/>
    <hyperlink ref="E30" r:id="rId22" xr:uid="{82EFA0C8-E3B2-4E43-AC6F-96AAAD9F1C27}"/>
    <hyperlink ref="E21" r:id="rId23" xr:uid="{0B6442DB-35AC-44EF-85E5-8D856B9D223B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BOQ Rate Analysis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2026-08-06T18:09:29Z</dcterms:created>
  <dcterms:modified xsi:type="dcterms:W3CDTF">2026-08-06T18:15:26Z</dcterms:modified>
  <dc:language>en-US</dc:language>
</cp:coreProperties>
</file>