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B501E88C750D4B8B05A575AAC37779127EBB" xr6:coauthVersionLast="47" xr6:coauthVersionMax="47" xr10:uidLastSave="{03F5E5FE-165F-4732-9FAB-AE9DC298EFCC}"/>
  <bookViews>
    <workbookView xWindow="2268" yWindow="2268" windowWidth="17280" windowHeight="9960" tabRatio="500" xr2:uid="{00000000-000D-0000-FFFF-FFFF00000000}"/>
  </bookViews>
  <sheets>
    <sheet name="Cube Test Register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0" i="1" l="1"/>
  <c r="H20" i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I9" i="1"/>
  <c r="H9" i="1"/>
  <c r="H8" i="1"/>
  <c r="I8" i="1" s="1"/>
  <c r="H7" i="1"/>
  <c r="I7" i="1" s="1"/>
  <c r="H6" i="1"/>
  <c r="I6" i="1" s="1"/>
  <c r="H21" i="1" l="1"/>
</calcChain>
</file>

<file path=xl/sharedStrings.xml><?xml version="1.0" encoding="utf-8"?>
<sst xmlns="http://schemas.openxmlformats.org/spreadsheetml/2006/main" count="119" uniqueCount="107">
  <si>
    <t>CONCRETE CUBE TEST RESULT REGISTER</t>
  </si>
  <si>
    <t>Compressive strength of 150mm cubes computed from failure load and checked against target grade</t>
  </si>
  <si>
    <t>Cube ID</t>
  </si>
  <si>
    <t>Cast Date</t>
  </si>
  <si>
    <t>Grade</t>
  </si>
  <si>
    <t>Target f'ck (N/mm2)</t>
  </si>
  <si>
    <t>Age (Days)</t>
  </si>
  <si>
    <t>Failure Load (kN)</t>
  </si>
  <si>
    <t>Strength (N/mm2)</t>
  </si>
  <si>
    <t>Result</t>
  </si>
  <si>
    <t>CUBE-001</t>
  </si>
  <si>
    <t>M25</t>
  </si>
  <si>
    <t>CUBE-002</t>
  </si>
  <si>
    <t>CUBE-003</t>
  </si>
  <si>
    <t>CUBE-004</t>
  </si>
  <si>
    <t>M30</t>
  </si>
  <si>
    <t>CUBE-005</t>
  </si>
  <si>
    <t>CUBE-006</t>
  </si>
  <si>
    <t>M20</t>
  </si>
  <si>
    <t>CUBE-007</t>
  </si>
  <si>
    <t>CUBE-008</t>
  </si>
  <si>
    <t>CUBE-009</t>
  </si>
  <si>
    <t>CUBE-010</t>
  </si>
  <si>
    <t>CUBE-011</t>
  </si>
  <si>
    <t>CUBE-012</t>
  </si>
  <si>
    <t>CUBE-013</t>
  </si>
  <si>
    <t>CUBE-014</t>
  </si>
  <si>
    <t>CUBE-015</t>
  </si>
  <si>
    <t>AVERAGE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</si>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</sst>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#,##0.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right" vertical="center"/>
    </xf>
    <xf numFmtId="3" fontId="5" fillId="4" borderId="1" xfId="0" applyNumberFormat="1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right" vertical="center"/>
    </xf>
    <xf numFmtId="3" fontId="5" fillId="3" borderId="1" xfId="0" applyNumberFormat="1" applyFont="1" applyFill="1" applyBorder="1" applyAlignment="1">
      <alignment horizontal="right" vertical="center"/>
    </xf>
    <xf numFmtId="49" fontId="6" fillId="5" borderId="1" xfId="0" applyNumberFormat="1" applyFont="1" applyFill="1" applyBorder="1" applyAlignment="1">
      <alignment horizontal="left" vertical="center"/>
    </xf>
    <xf numFmtId="164" fontId="6" fillId="5" borderId="1" xfId="0" applyNumberFormat="1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 vertical="center"/>
    </xf>
    <xf numFmtId="165" fontId="6" fillId="5" borderId="1" xfId="0" applyNumberFormat="1" applyFont="1" applyFill="1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/>
    </xf>
    <xf numFmtId="165" fontId="6" fillId="5" borderId="1" xfId="0" applyNumberFormat="1" applyFont="1" applyFill="1" applyBorder="1" applyAlignment="1">
      <alignment horizontal="right" vertical="center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17355FCF-E96E-4F10-9D9A-16E7153F533F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3" customWidth="1"/>
    <col min="2" max="2" width="10" customWidth="1"/>
    <col min="3" max="3" width="13" customWidth="1"/>
    <col min="4" max="4" width="9" customWidth="1"/>
    <col min="5" max="5" width="21" customWidth="1"/>
    <col min="6" max="6" width="12" customWidth="1"/>
    <col min="7" max="7" width="19" customWidth="1"/>
    <col min="8" max="8" width="18" customWidth="1"/>
    <col min="9" max="9" width="14" customWidth="1"/>
  </cols>
  <sheetData>
    <row r="2" spans="2:9" ht="24" customHeight="1" x14ac:dyDescent="0.3">
      <c r="B2" s="2" t="s">
        <v>0</v>
      </c>
      <c r="C2" s="2"/>
      <c r="D2" s="2"/>
      <c r="E2" s="2"/>
      <c r="F2" s="2"/>
      <c r="G2" s="2"/>
      <c r="H2" s="2"/>
      <c r="I2" s="2"/>
    </row>
    <row r="3" spans="2:9" ht="15.75" customHeight="1" x14ac:dyDescent="0.3">
      <c r="B3" s="1" t="s">
        <v>1</v>
      </c>
      <c r="C3" s="1"/>
      <c r="D3" s="1"/>
      <c r="E3" s="1"/>
      <c r="F3" s="1"/>
      <c r="G3" s="1"/>
      <c r="H3" s="1"/>
      <c r="I3" s="1"/>
    </row>
    <row r="5" spans="2:9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2:9" x14ac:dyDescent="0.3">
      <c r="B6" s="4" t="s">
        <v>10</v>
      </c>
      <c r="C6" s="5">
        <v>46083</v>
      </c>
      <c r="D6" s="4" t="s">
        <v>11</v>
      </c>
      <c r="E6" s="6">
        <v>25</v>
      </c>
      <c r="F6" s="7">
        <v>7</v>
      </c>
      <c r="G6" s="6">
        <v>510</v>
      </c>
      <c r="H6" s="6">
        <f t="shared" ref="H6:H20" si="0">G6/22.5</f>
        <v>22.666666666666668</v>
      </c>
      <c r="I6" s="4" t="str">
        <f t="shared" ref="I6:I20" si="1">IF(H6&gt;=E6,"Pass","Fail")</f>
        <v>Fail</v>
      </c>
    </row>
    <row r="7" spans="2:9" x14ac:dyDescent="0.3">
      <c r="B7" s="8" t="s">
        <v>12</v>
      </c>
      <c r="C7" s="9">
        <v>46083</v>
      </c>
      <c r="D7" s="8" t="s">
        <v>11</v>
      </c>
      <c r="E7" s="10">
        <v>25</v>
      </c>
      <c r="F7" s="11">
        <v>7</v>
      </c>
      <c r="G7" s="10">
        <v>498</v>
      </c>
      <c r="H7" s="10">
        <f t="shared" si="0"/>
        <v>22.133333333333333</v>
      </c>
      <c r="I7" s="8" t="str">
        <f t="shared" si="1"/>
        <v>Fail</v>
      </c>
    </row>
    <row r="8" spans="2:9" x14ac:dyDescent="0.3">
      <c r="B8" s="4" t="s">
        <v>13</v>
      </c>
      <c r="C8" s="5">
        <v>46083</v>
      </c>
      <c r="D8" s="4" t="s">
        <v>11</v>
      </c>
      <c r="E8" s="6">
        <v>25</v>
      </c>
      <c r="F8" s="7">
        <v>28</v>
      </c>
      <c r="G8" s="6">
        <v>632</v>
      </c>
      <c r="H8" s="6">
        <f t="shared" si="0"/>
        <v>28.088888888888889</v>
      </c>
      <c r="I8" s="4" t="str">
        <f t="shared" si="1"/>
        <v>Pass</v>
      </c>
    </row>
    <row r="9" spans="2:9" x14ac:dyDescent="0.3">
      <c r="B9" s="8" t="s">
        <v>14</v>
      </c>
      <c r="C9" s="9">
        <v>46085</v>
      </c>
      <c r="D9" s="8" t="s">
        <v>15</v>
      </c>
      <c r="E9" s="10">
        <v>30</v>
      </c>
      <c r="F9" s="11">
        <v>28</v>
      </c>
      <c r="G9" s="10">
        <v>712</v>
      </c>
      <c r="H9" s="10">
        <f t="shared" si="0"/>
        <v>31.644444444444446</v>
      </c>
      <c r="I9" s="8" t="str">
        <f t="shared" si="1"/>
        <v>Pass</v>
      </c>
    </row>
    <row r="10" spans="2:9" x14ac:dyDescent="0.3">
      <c r="B10" s="4" t="s">
        <v>16</v>
      </c>
      <c r="C10" s="5">
        <v>46085</v>
      </c>
      <c r="D10" s="4" t="s">
        <v>15</v>
      </c>
      <c r="E10" s="6">
        <v>30</v>
      </c>
      <c r="F10" s="7">
        <v>28</v>
      </c>
      <c r="G10" s="6">
        <v>688</v>
      </c>
      <c r="H10" s="6">
        <f t="shared" si="0"/>
        <v>30.577777777777779</v>
      </c>
      <c r="I10" s="4" t="str">
        <f t="shared" si="1"/>
        <v>Pass</v>
      </c>
    </row>
    <row r="11" spans="2:9" x14ac:dyDescent="0.3">
      <c r="B11" s="8" t="s">
        <v>17</v>
      </c>
      <c r="C11" s="9">
        <v>46086</v>
      </c>
      <c r="D11" s="8" t="s">
        <v>18</v>
      </c>
      <c r="E11" s="10">
        <v>20</v>
      </c>
      <c r="F11" s="11">
        <v>28</v>
      </c>
      <c r="G11" s="10">
        <v>486</v>
      </c>
      <c r="H11" s="10">
        <f t="shared" si="0"/>
        <v>21.6</v>
      </c>
      <c r="I11" s="8" t="str">
        <f t="shared" si="1"/>
        <v>Pass</v>
      </c>
    </row>
    <row r="12" spans="2:9" x14ac:dyDescent="0.3">
      <c r="B12" s="4" t="s">
        <v>19</v>
      </c>
      <c r="C12" s="5">
        <v>46087</v>
      </c>
      <c r="D12" s="4" t="s">
        <v>11</v>
      </c>
      <c r="E12" s="6">
        <v>25</v>
      </c>
      <c r="F12" s="7">
        <v>28</v>
      </c>
      <c r="G12" s="6">
        <v>548</v>
      </c>
      <c r="H12" s="6">
        <f t="shared" si="0"/>
        <v>24.355555555555554</v>
      </c>
      <c r="I12" s="4" t="str">
        <f t="shared" si="1"/>
        <v>Fail</v>
      </c>
    </row>
    <row r="13" spans="2:9" x14ac:dyDescent="0.3">
      <c r="B13" s="8" t="s">
        <v>20</v>
      </c>
      <c r="C13" s="9">
        <v>46087</v>
      </c>
      <c r="D13" s="8" t="s">
        <v>11</v>
      </c>
      <c r="E13" s="10">
        <v>25</v>
      </c>
      <c r="F13" s="11">
        <v>7</v>
      </c>
      <c r="G13" s="10">
        <v>505</v>
      </c>
      <c r="H13" s="10">
        <f t="shared" si="0"/>
        <v>22.444444444444443</v>
      </c>
      <c r="I13" s="8" t="str">
        <f t="shared" si="1"/>
        <v>Fail</v>
      </c>
    </row>
    <row r="14" spans="2:9" x14ac:dyDescent="0.3">
      <c r="B14" s="4" t="s">
        <v>21</v>
      </c>
      <c r="C14" s="5">
        <v>46089</v>
      </c>
      <c r="D14" s="4" t="s">
        <v>15</v>
      </c>
      <c r="E14" s="6">
        <v>30</v>
      </c>
      <c r="F14" s="7">
        <v>28</v>
      </c>
      <c r="G14" s="6">
        <v>701</v>
      </c>
      <c r="H14" s="6">
        <f t="shared" si="0"/>
        <v>31.155555555555555</v>
      </c>
      <c r="I14" s="4" t="str">
        <f t="shared" si="1"/>
        <v>Pass</v>
      </c>
    </row>
    <row r="15" spans="2:9" x14ac:dyDescent="0.3">
      <c r="B15" s="8" t="s">
        <v>22</v>
      </c>
      <c r="C15" s="9">
        <v>46090</v>
      </c>
      <c r="D15" s="8" t="s">
        <v>18</v>
      </c>
      <c r="E15" s="10">
        <v>20</v>
      </c>
      <c r="F15" s="11">
        <v>28</v>
      </c>
      <c r="G15" s="10">
        <v>472</v>
      </c>
      <c r="H15" s="10">
        <f t="shared" si="0"/>
        <v>20.977777777777778</v>
      </c>
      <c r="I15" s="8" t="str">
        <f t="shared" si="1"/>
        <v>Pass</v>
      </c>
    </row>
    <row r="16" spans="2:9" x14ac:dyDescent="0.3">
      <c r="B16" s="4" t="s">
        <v>23</v>
      </c>
      <c r="C16" s="5">
        <v>46091</v>
      </c>
      <c r="D16" s="4" t="s">
        <v>11</v>
      </c>
      <c r="E16" s="6">
        <v>25</v>
      </c>
      <c r="F16" s="7">
        <v>28</v>
      </c>
      <c r="G16" s="6">
        <v>470</v>
      </c>
      <c r="H16" s="6">
        <f t="shared" si="0"/>
        <v>20.888888888888889</v>
      </c>
      <c r="I16" s="4" t="str">
        <f t="shared" si="1"/>
        <v>Fail</v>
      </c>
    </row>
    <row r="17" spans="2:9" x14ac:dyDescent="0.3">
      <c r="B17" s="8" t="s">
        <v>24</v>
      </c>
      <c r="C17" s="9">
        <v>46092</v>
      </c>
      <c r="D17" s="8" t="s">
        <v>15</v>
      </c>
      <c r="E17" s="10">
        <v>30</v>
      </c>
      <c r="F17" s="11">
        <v>28</v>
      </c>
      <c r="G17" s="10">
        <v>655</v>
      </c>
      <c r="H17" s="10">
        <f t="shared" si="0"/>
        <v>29.111111111111111</v>
      </c>
      <c r="I17" s="8" t="str">
        <f t="shared" si="1"/>
        <v>Fail</v>
      </c>
    </row>
    <row r="18" spans="2:9" x14ac:dyDescent="0.3">
      <c r="B18" s="4" t="s">
        <v>25</v>
      </c>
      <c r="C18" s="5">
        <v>46093</v>
      </c>
      <c r="D18" s="4" t="s">
        <v>11</v>
      </c>
      <c r="E18" s="6">
        <v>25</v>
      </c>
      <c r="F18" s="7">
        <v>28</v>
      </c>
      <c r="G18" s="6">
        <v>610</v>
      </c>
      <c r="H18" s="6">
        <f t="shared" si="0"/>
        <v>27.111111111111111</v>
      </c>
      <c r="I18" s="4" t="str">
        <f t="shared" si="1"/>
        <v>Pass</v>
      </c>
    </row>
    <row r="19" spans="2:9" x14ac:dyDescent="0.3">
      <c r="B19" s="8" t="s">
        <v>26</v>
      </c>
      <c r="C19" s="9">
        <v>46094</v>
      </c>
      <c r="D19" s="8" t="s">
        <v>18</v>
      </c>
      <c r="E19" s="10">
        <v>20</v>
      </c>
      <c r="F19" s="11">
        <v>28</v>
      </c>
      <c r="G19" s="10">
        <v>455</v>
      </c>
      <c r="H19" s="10">
        <f t="shared" si="0"/>
        <v>20.222222222222221</v>
      </c>
      <c r="I19" s="8" t="str">
        <f t="shared" si="1"/>
        <v>Pass</v>
      </c>
    </row>
    <row r="20" spans="2:9" x14ac:dyDescent="0.3">
      <c r="B20" s="4" t="s">
        <v>27</v>
      </c>
      <c r="C20" s="5">
        <v>46095</v>
      </c>
      <c r="D20" s="4" t="s">
        <v>15</v>
      </c>
      <c r="E20" s="6">
        <v>30</v>
      </c>
      <c r="F20" s="7">
        <v>28</v>
      </c>
      <c r="G20" s="6">
        <v>720</v>
      </c>
      <c r="H20" s="6">
        <f t="shared" si="0"/>
        <v>32</v>
      </c>
      <c r="I20" s="4" t="str">
        <f t="shared" si="1"/>
        <v>Pass</v>
      </c>
    </row>
    <row r="21" spans="2:9" x14ac:dyDescent="0.3">
      <c r="B21" s="12" t="s">
        <v>28</v>
      </c>
      <c r="C21" s="13"/>
      <c r="D21" s="14"/>
      <c r="E21" s="15"/>
      <c r="F21" s="16"/>
      <c r="G21" s="15"/>
      <c r="H21" s="17">
        <f>AVERAGE(H6:H20)</f>
        <v>25.665185185185184</v>
      </c>
      <c r="I21" s="14"/>
    </row>
  </sheetData>
  <mergeCells count="2">
    <mergeCell ref="B2:I2"/>
    <mergeCell ref="B3:I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E2FF6-36C7-46E8-842C-C0D59DEB53C6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8" customWidth="1"/>
    <col min="3" max="3" width="45.6640625" style="18" customWidth="1"/>
    <col min="4" max="4" width="65.6640625" style="18" customWidth="1"/>
    <col min="5" max="5" width="80.6640625" style="18" customWidth="1"/>
    <col min="6" max="6" width="3" style="18" customWidth="1"/>
    <col min="7" max="16384" width="8.88671875" style="18"/>
  </cols>
  <sheetData>
    <row r="1" spans="2:5" ht="8.1" customHeight="1" x14ac:dyDescent="0.3"/>
    <row r="2" spans="2:5" ht="33.9" customHeight="1" x14ac:dyDescent="0.3">
      <c r="B2" s="19" t="s">
        <v>29</v>
      </c>
      <c r="C2" s="19"/>
      <c r="D2" s="19"/>
      <c r="E2" s="19"/>
    </row>
    <row r="3" spans="2:5" ht="18" customHeight="1" x14ac:dyDescent="0.3">
      <c r="B3" s="20" t="s">
        <v>30</v>
      </c>
      <c r="C3" s="20"/>
      <c r="D3" s="20"/>
      <c r="E3" s="20"/>
    </row>
    <row r="4" spans="2:5" ht="6" customHeight="1" x14ac:dyDescent="0.3"/>
    <row r="5" spans="2:5" ht="20.100000000000001" customHeight="1" x14ac:dyDescent="0.3">
      <c r="B5" s="21" t="s">
        <v>31</v>
      </c>
      <c r="C5" s="22"/>
      <c r="D5" s="23" t="s">
        <v>32</v>
      </c>
      <c r="E5" s="23" t="s">
        <v>33</v>
      </c>
    </row>
    <row r="6" spans="2:5" ht="20.100000000000001" customHeight="1" x14ac:dyDescent="0.3">
      <c r="B6" s="24" t="s">
        <v>34</v>
      </c>
      <c r="C6" s="25"/>
      <c r="D6" s="26" t="s">
        <v>35</v>
      </c>
      <c r="E6" s="27" t="s">
        <v>36</v>
      </c>
    </row>
    <row r="7" spans="2:5" ht="20.100000000000001" customHeight="1" x14ac:dyDescent="0.3">
      <c r="B7" s="28" t="s">
        <v>37</v>
      </c>
      <c r="C7" s="29"/>
      <c r="D7" s="30" t="s">
        <v>38</v>
      </c>
      <c r="E7" s="31" t="s">
        <v>39</v>
      </c>
    </row>
    <row r="8" spans="2:5" ht="20.100000000000001" customHeight="1" x14ac:dyDescent="0.3">
      <c r="B8" s="32" t="s">
        <v>40</v>
      </c>
      <c r="C8" s="33"/>
      <c r="D8" s="26" t="s">
        <v>41</v>
      </c>
      <c r="E8" s="27" t="s">
        <v>42</v>
      </c>
    </row>
    <row r="9" spans="2:5" ht="6" customHeight="1" x14ac:dyDescent="0.3"/>
    <row r="10" spans="2:5" ht="20.100000000000001" customHeight="1" x14ac:dyDescent="0.3">
      <c r="B10" s="34" t="s">
        <v>43</v>
      </c>
      <c r="C10" s="23" t="s">
        <v>44</v>
      </c>
      <c r="D10" s="23" t="s">
        <v>45</v>
      </c>
      <c r="E10" s="23" t="s">
        <v>46</v>
      </c>
    </row>
    <row r="11" spans="2:5" ht="20.100000000000001" customHeight="1" x14ac:dyDescent="0.3">
      <c r="B11" s="35">
        <v>1</v>
      </c>
      <c r="C11" s="30" t="s">
        <v>47</v>
      </c>
      <c r="D11" s="30" t="s">
        <v>48</v>
      </c>
      <c r="E11" s="31" t="s">
        <v>49</v>
      </c>
    </row>
    <row r="12" spans="2:5" ht="20.100000000000001" customHeight="1" x14ac:dyDescent="0.3">
      <c r="B12" s="36">
        <v>2</v>
      </c>
      <c r="C12" s="26" t="s">
        <v>50</v>
      </c>
      <c r="D12" s="26" t="s">
        <v>51</v>
      </c>
      <c r="E12" s="27" t="s">
        <v>52</v>
      </c>
    </row>
    <row r="13" spans="2:5" ht="20.100000000000001" customHeight="1" x14ac:dyDescent="0.3">
      <c r="B13" s="35">
        <v>3</v>
      </c>
      <c r="C13" s="30" t="s">
        <v>53</v>
      </c>
      <c r="D13" s="30" t="s">
        <v>54</v>
      </c>
      <c r="E13" s="31" t="s">
        <v>55</v>
      </c>
    </row>
    <row r="14" spans="2:5" ht="20.100000000000001" customHeight="1" x14ac:dyDescent="0.3">
      <c r="B14" s="36">
        <v>4</v>
      </c>
      <c r="C14" s="26" t="s">
        <v>56</v>
      </c>
      <c r="D14" s="26" t="s">
        <v>57</v>
      </c>
      <c r="E14" s="27" t="s">
        <v>58</v>
      </c>
    </row>
    <row r="15" spans="2:5" ht="20.100000000000001" customHeight="1" x14ac:dyDescent="0.3">
      <c r="B15" s="35">
        <v>5</v>
      </c>
      <c r="C15" s="30" t="s">
        <v>59</v>
      </c>
      <c r="D15" s="30" t="s">
        <v>60</v>
      </c>
      <c r="E15" s="31" t="s">
        <v>61</v>
      </c>
    </row>
    <row r="16" spans="2:5" ht="20.100000000000001" customHeight="1" x14ac:dyDescent="0.3">
      <c r="B16" s="36">
        <v>6</v>
      </c>
      <c r="C16" s="26" t="s">
        <v>62</v>
      </c>
      <c r="D16" s="26" t="s">
        <v>63</v>
      </c>
      <c r="E16" s="27" t="s">
        <v>64</v>
      </c>
    </row>
    <row r="17" spans="2:5" ht="20.100000000000001" customHeight="1" x14ac:dyDescent="0.3">
      <c r="B17" s="35">
        <v>7</v>
      </c>
      <c r="C17" s="30" t="s">
        <v>65</v>
      </c>
      <c r="D17" s="30" t="s">
        <v>66</v>
      </c>
      <c r="E17" s="31" t="s">
        <v>67</v>
      </c>
    </row>
    <row r="18" spans="2:5" ht="20.100000000000001" customHeight="1" x14ac:dyDescent="0.3">
      <c r="B18" s="36">
        <v>8</v>
      </c>
      <c r="C18" s="26" t="s">
        <v>68</v>
      </c>
      <c r="D18" s="26" t="s">
        <v>69</v>
      </c>
      <c r="E18" s="27" t="s">
        <v>70</v>
      </c>
    </row>
    <row r="19" spans="2:5" ht="20.100000000000001" customHeight="1" x14ac:dyDescent="0.3">
      <c r="B19" s="35">
        <v>9</v>
      </c>
      <c r="C19" s="30" t="s">
        <v>71</v>
      </c>
      <c r="D19" s="30" t="s">
        <v>72</v>
      </c>
      <c r="E19" s="31" t="s">
        <v>73</v>
      </c>
    </row>
    <row r="20" spans="2:5" ht="20.100000000000001" customHeight="1" x14ac:dyDescent="0.3">
      <c r="B20" s="36">
        <v>10</v>
      </c>
      <c r="C20" s="26" t="s">
        <v>74</v>
      </c>
      <c r="D20" s="26" t="s">
        <v>75</v>
      </c>
      <c r="E20" s="27" t="s">
        <v>76</v>
      </c>
    </row>
    <row r="21" spans="2:5" ht="20.100000000000001" customHeight="1" x14ac:dyDescent="0.3">
      <c r="B21" s="35">
        <v>11</v>
      </c>
      <c r="C21" s="30" t="s">
        <v>77</v>
      </c>
      <c r="D21" s="30" t="s">
        <v>78</v>
      </c>
      <c r="E21" s="31" t="s">
        <v>79</v>
      </c>
    </row>
    <row r="22" spans="2:5" ht="20.100000000000001" customHeight="1" x14ac:dyDescent="0.3">
      <c r="B22" s="36">
        <v>12</v>
      </c>
      <c r="C22" s="26" t="s">
        <v>80</v>
      </c>
      <c r="D22" s="26" t="s">
        <v>81</v>
      </c>
      <c r="E22" s="27" t="s">
        <v>82</v>
      </c>
    </row>
    <row r="23" spans="2:5" ht="20.100000000000001" customHeight="1" x14ac:dyDescent="0.3">
      <c r="B23" s="35">
        <v>13</v>
      </c>
      <c r="C23" s="30" t="s">
        <v>83</v>
      </c>
      <c r="D23" s="30" t="s">
        <v>84</v>
      </c>
      <c r="E23" s="31" t="s">
        <v>85</v>
      </c>
    </row>
    <row r="24" spans="2:5" ht="20.100000000000001" customHeight="1" x14ac:dyDescent="0.3">
      <c r="B24" s="36">
        <v>14</v>
      </c>
      <c r="C24" s="26" t="s">
        <v>86</v>
      </c>
      <c r="D24" s="26" t="s">
        <v>87</v>
      </c>
      <c r="E24" s="27" t="s">
        <v>88</v>
      </c>
    </row>
    <row r="25" spans="2:5" ht="20.100000000000001" customHeight="1" x14ac:dyDescent="0.3">
      <c r="B25" s="35">
        <v>15</v>
      </c>
      <c r="C25" s="30" t="s">
        <v>89</v>
      </c>
      <c r="D25" s="30" t="s">
        <v>90</v>
      </c>
      <c r="E25" s="31" t="s">
        <v>91</v>
      </c>
    </row>
    <row r="26" spans="2:5" ht="20.100000000000001" customHeight="1" x14ac:dyDescent="0.3">
      <c r="B26" s="36">
        <v>16</v>
      </c>
      <c r="C26" s="26" t="s">
        <v>92</v>
      </c>
      <c r="D26" s="26" t="s">
        <v>93</v>
      </c>
      <c r="E26" s="27" t="s">
        <v>94</v>
      </c>
    </row>
    <row r="27" spans="2:5" ht="20.100000000000001" customHeight="1" x14ac:dyDescent="0.3">
      <c r="B27" s="35">
        <v>17</v>
      </c>
      <c r="C27" s="30" t="s">
        <v>95</v>
      </c>
      <c r="D27" s="30" t="s">
        <v>96</v>
      </c>
      <c r="E27" s="31" t="s">
        <v>97</v>
      </c>
    </row>
    <row r="28" spans="2:5" ht="20.100000000000001" customHeight="1" x14ac:dyDescent="0.3">
      <c r="B28" s="36">
        <v>18</v>
      </c>
      <c r="C28" s="26" t="s">
        <v>98</v>
      </c>
      <c r="D28" s="26" t="s">
        <v>99</v>
      </c>
      <c r="E28" s="27" t="s">
        <v>100</v>
      </c>
    </row>
    <row r="29" spans="2:5" ht="20.100000000000001" customHeight="1" x14ac:dyDescent="0.3">
      <c r="B29" s="35">
        <v>19</v>
      </c>
      <c r="C29" s="30" t="s">
        <v>101</v>
      </c>
      <c r="D29" s="30" t="s">
        <v>102</v>
      </c>
      <c r="E29" s="31" t="s">
        <v>103</v>
      </c>
    </row>
    <row r="30" spans="2:5" ht="20.100000000000001" customHeight="1" x14ac:dyDescent="0.3">
      <c r="B30" s="36">
        <v>20</v>
      </c>
      <c r="C30" s="26" t="s">
        <v>104</v>
      </c>
      <c r="D30" s="26" t="s">
        <v>105</v>
      </c>
      <c r="E30" s="27" t="s">
        <v>106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D54B2B3B-4F36-452A-B15E-6058D05AAB44}"/>
    <hyperlink ref="E7" r:id="rId2" tooltip="Browse all template categories" xr:uid="{BE2C9626-C94C-4C0D-80AC-F2BF0DB61232}"/>
    <hyperlink ref="E8" r:id="rId3" tooltip="Email Excel Gurukul Online for custom templates" xr:uid="{789783AB-BAE6-40F0-82A4-6F2BD88BED5E}"/>
    <hyperlink ref="E11" r:id="rId4" tooltip="Browse 📊  Project Management templates on Excel Gurukul Online" xr:uid="{DD6684FB-A9CE-4662-8D21-9932968723E4}"/>
    <hyperlink ref="E12" r:id="rId5" tooltip="Browse 📉  Charts, Dashboards &amp; Analytics templates on Excel Gurukul Online" xr:uid="{FF0B624B-52ED-43C2-A973-18925E38E8F8}"/>
    <hyperlink ref="E13" r:id="rId6" tooltip="Browse 💻  Technology &amp; IT templates on Excel Gurukul Online" xr:uid="{C11456EA-5141-404F-A565-46F005ACE400}"/>
    <hyperlink ref="E14" r:id="rId7" tooltip="Browse 🏛️  Corporate Governance templates on Excel Gurukul Online" xr:uid="{E110DE50-842B-40EC-9895-5D66FF73FB89}"/>
    <hyperlink ref="E15" r:id="rId8" tooltip="Browse 📈  Sales &amp; Marketing templates on Excel Gurukul Online" xr:uid="{4561B024-2254-4885-B10D-F38A6BAB9982}"/>
    <hyperlink ref="E16" r:id="rId9" xr:uid="{02EF8975-B6B1-4B81-A757-00590E1BE578}"/>
    <hyperlink ref="E17" r:id="rId10" xr:uid="{D8C192D4-45D2-4725-A34B-BD4D317353EA}"/>
    <hyperlink ref="E18" r:id="rId11" tooltip="Browse 💼  Business &amp; Operations templates on Excel Gurukul Online" xr:uid="{EC18E42C-C85C-41BC-9DC4-3CB4CC9EC00E}"/>
    <hyperlink ref="E19" r:id="rId12" tooltip="Browse ⚖️  Legal &amp; Compliance templates on Excel Gurukul Online" xr:uid="{927F3F02-D32B-444C-B448-3FDDFA3ABC2E}"/>
    <hyperlink ref="E20" r:id="rId13" xr:uid="{833804D0-9D95-4375-A9DA-160AC4F9864D}"/>
    <hyperlink ref="E22" r:id="rId14" xr:uid="{E0DC158A-9976-4FEE-A045-0D4634D07F60}"/>
    <hyperlink ref="E23" r:id="rId15" xr:uid="{827F7F31-4F04-4EE9-8D7A-422B66CAB230}"/>
    <hyperlink ref="E24" r:id="rId16" xr:uid="{74258203-F43D-4956-925F-6FDEDD1CF559}"/>
    <hyperlink ref="E25" r:id="rId17" xr:uid="{912486C8-F6C9-4070-AABB-6524AE95D844}"/>
    <hyperlink ref="E26" r:id="rId18" tooltip="Browse 🏨  Hospitality &amp; Tourism templates on Excel Gurukul Online" xr:uid="{F5577234-5F38-485C-A7B3-EC86C787CFF8}"/>
    <hyperlink ref="E27" r:id="rId19" tooltip="Browse 📦  Inventory &amp; Logistics templates on Excel Gurukul Online" xr:uid="{5664825C-7633-482E-8F59-E2D8D228F614}"/>
    <hyperlink ref="E28" r:id="rId20" xr:uid="{A70FC81A-9673-4FB1-8C34-984A02B8C525}"/>
    <hyperlink ref="E29" r:id="rId21" xr:uid="{C11A8F83-3B32-4743-AE5F-076317ACCBAD}"/>
    <hyperlink ref="E30" r:id="rId22" xr:uid="{C7DECCF0-03B1-43E1-B20C-C217E125BAC4}"/>
    <hyperlink ref="E21" r:id="rId23" xr:uid="{21D2BB68-8DF0-47F8-925E-80A246CFA191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Cube Test Register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2026-08-04T16:57:43Z</dcterms:created>
  <dcterms:modified xsi:type="dcterms:W3CDTF">2026-08-04T17:10:44Z</dcterms:modified>
  <dc:language>en-US</dc:language>
</cp:coreProperties>
</file>