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60535B2F5F49F466F189EC7756BE8E21" xr6:coauthVersionLast="47" xr6:coauthVersionMax="47" xr10:uidLastSave="{CCAC6360-6982-4FAF-B51C-5A94E6118C18}"/>
  <bookViews>
    <workbookView xWindow="-120" yWindow="-120" windowWidth="51840" windowHeight="21120" tabRatio="500" xr2:uid="{00000000-000D-0000-FFFF-FFFF00000000}"/>
  </bookViews>
  <sheets>
    <sheet name="Segment Profitability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2" i="1" l="1"/>
  <c r="C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E22" i="1" s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22" i="1" s="1"/>
</calcChain>
</file>

<file path=xl/sharedStrings.xml><?xml version="1.0" encoding="utf-8"?>
<sst xmlns="http://schemas.openxmlformats.org/spreadsheetml/2006/main" count="102" uniqueCount="102">
  <si>
    <t>Segment Wise Profitability Scorecard</t>
  </si>
  <si>
    <t>Revenue, cost, gross profit and margin by business segment in INR lakhs for board review.</t>
  </si>
  <si>
    <t>Business Segment</t>
  </si>
  <si>
    <t>Revenue</t>
  </si>
  <si>
    <t>Cost</t>
  </si>
  <si>
    <t>Gross Profit</t>
  </si>
  <si>
    <t>Margin %</t>
  </si>
  <si>
    <t>Retail - North</t>
  </si>
  <si>
    <t>Retail - South</t>
  </si>
  <si>
    <t>Retail - West</t>
  </si>
  <si>
    <t>Retail - East</t>
  </si>
  <si>
    <t>Wholesale</t>
  </si>
  <si>
    <t>E-commerce</t>
  </si>
  <si>
    <t>Exports</t>
  </si>
  <si>
    <t>Institutional</t>
  </si>
  <si>
    <t>Franchise</t>
  </si>
  <si>
    <t>Modern Trade</t>
  </si>
  <si>
    <t>Rural Distribution</t>
  </si>
  <si>
    <t>HoReCa</t>
  </si>
  <si>
    <t>Private Label</t>
  </si>
  <si>
    <t>Spare Parts</t>
  </si>
  <si>
    <t>Services</t>
  </si>
  <si>
    <t>Subscriptions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</si>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</sst>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₹#,##0"/>
    <numFmt numFmtId="165" formatCode="0.0%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4" fontId="5" fillId="3" borderId="1" xfId="0" applyNumberFormat="1" applyFont="1" applyFill="1" applyBorder="1" applyAlignment="1">
      <alignment horizontal="right"/>
    </xf>
    <xf numFmtId="165" fontId="5" fillId="3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right"/>
    </xf>
    <xf numFmtId="165" fontId="5" fillId="4" borderId="1" xfId="0" applyNumberFormat="1" applyFont="1" applyFill="1" applyBorder="1" applyAlignment="1">
      <alignment horizontal="right"/>
    </xf>
    <xf numFmtId="0" fontId="6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right"/>
    </xf>
    <xf numFmtId="165" fontId="6" fillId="5" borderId="1" xfId="0" applyNumberFormat="1" applyFont="1" applyFill="1" applyBorder="1" applyAlignment="1">
      <alignment horizontal="right"/>
    </xf>
    <xf numFmtId="0" fontId="1" fillId="0" borderId="0" xfId="1"/>
    <xf numFmtId="0" fontId="7" fillId="6" borderId="2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left" vertical="center" indent="1"/>
    </xf>
    <xf numFmtId="0" fontId="9" fillId="8" borderId="4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left" vertical="center" indent="1"/>
    </xf>
    <xf numFmtId="0" fontId="10" fillId="9" borderId="6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10" borderId="9" xfId="1" applyFont="1" applyFill="1" applyBorder="1" applyAlignment="1">
      <alignment horizontal="left" vertical="center" indent="1"/>
    </xf>
    <xf numFmtId="0" fontId="10" fillId="10" borderId="10" xfId="1" applyFont="1" applyFill="1" applyBorder="1" applyAlignment="1">
      <alignment horizontal="left" vertical="center" indent="1"/>
    </xf>
    <xf numFmtId="0" fontId="10" fillId="10" borderId="8" xfId="1" applyFont="1" applyFill="1" applyBorder="1" applyAlignment="1">
      <alignment horizontal="left" vertical="center" indent="1"/>
    </xf>
    <xf numFmtId="0" fontId="11" fillId="10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B7C12317-7CC1-4E14-ADB1-6DB3F6F3499E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2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2" width="20" customWidth="1"/>
    <col min="3" max="4" width="10" customWidth="1"/>
    <col min="5" max="5" width="14" customWidth="1"/>
    <col min="6" max="6" width="12" customWidth="1"/>
  </cols>
  <sheetData>
    <row r="2" spans="2:6" ht="24" customHeight="1" x14ac:dyDescent="0.25">
      <c r="B2" s="2" t="s">
        <v>0</v>
      </c>
      <c r="C2" s="2"/>
      <c r="D2" s="2"/>
      <c r="E2" s="2"/>
      <c r="F2" s="2"/>
    </row>
    <row r="3" spans="2:6" ht="15.75" customHeight="1" x14ac:dyDescent="0.25">
      <c r="B3" s="1" t="s">
        <v>1</v>
      </c>
      <c r="C3" s="1"/>
      <c r="D3" s="1"/>
      <c r="E3" s="1"/>
      <c r="F3" s="1"/>
    </row>
    <row r="5" spans="2:6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2:6" x14ac:dyDescent="0.25">
      <c r="B6" s="4" t="s">
        <v>7</v>
      </c>
      <c r="C6" s="5">
        <v>4200</v>
      </c>
      <c r="D6" s="5">
        <v>2940</v>
      </c>
      <c r="E6" s="5">
        <f t="shared" ref="E6:E21" si="0">C6-D6</f>
        <v>1260</v>
      </c>
      <c r="F6" s="6">
        <f t="shared" ref="F6:F21" si="1">IF(C6=0,0,(C6-D6)/C6)</f>
        <v>0.3</v>
      </c>
    </row>
    <row r="7" spans="2:6" x14ac:dyDescent="0.25">
      <c r="B7" s="7" t="s">
        <v>8</v>
      </c>
      <c r="C7" s="8">
        <v>3800</v>
      </c>
      <c r="D7" s="8">
        <v>2660</v>
      </c>
      <c r="E7" s="8">
        <f t="shared" si="0"/>
        <v>1140</v>
      </c>
      <c r="F7" s="9">
        <f t="shared" si="1"/>
        <v>0.3</v>
      </c>
    </row>
    <row r="8" spans="2:6" x14ac:dyDescent="0.25">
      <c r="B8" s="4" t="s">
        <v>9</v>
      </c>
      <c r="C8" s="5">
        <v>5100</v>
      </c>
      <c r="D8" s="5">
        <v>3570</v>
      </c>
      <c r="E8" s="5">
        <f t="shared" si="0"/>
        <v>1530</v>
      </c>
      <c r="F8" s="6">
        <f t="shared" si="1"/>
        <v>0.3</v>
      </c>
    </row>
    <row r="9" spans="2:6" x14ac:dyDescent="0.25">
      <c r="B9" s="7" t="s">
        <v>10</v>
      </c>
      <c r="C9" s="8">
        <v>2900</v>
      </c>
      <c r="D9" s="8">
        <v>2088</v>
      </c>
      <c r="E9" s="8">
        <f t="shared" si="0"/>
        <v>812</v>
      </c>
      <c r="F9" s="9">
        <f t="shared" si="1"/>
        <v>0.28000000000000003</v>
      </c>
    </row>
    <row r="10" spans="2:6" x14ac:dyDescent="0.25">
      <c r="B10" s="4" t="s">
        <v>11</v>
      </c>
      <c r="C10" s="5">
        <v>6800</v>
      </c>
      <c r="D10" s="5">
        <v>5440</v>
      </c>
      <c r="E10" s="5">
        <f t="shared" si="0"/>
        <v>1360</v>
      </c>
      <c r="F10" s="6">
        <f t="shared" si="1"/>
        <v>0.2</v>
      </c>
    </row>
    <row r="11" spans="2:6" x14ac:dyDescent="0.25">
      <c r="B11" s="7" t="s">
        <v>12</v>
      </c>
      <c r="C11" s="8">
        <v>3600</v>
      </c>
      <c r="D11" s="8">
        <v>2340</v>
      </c>
      <c r="E11" s="8">
        <f t="shared" si="0"/>
        <v>1260</v>
      </c>
      <c r="F11" s="9">
        <f t="shared" si="1"/>
        <v>0.35</v>
      </c>
    </row>
    <row r="12" spans="2:6" x14ac:dyDescent="0.25">
      <c r="B12" s="4" t="s">
        <v>13</v>
      </c>
      <c r="C12" s="5">
        <v>4400</v>
      </c>
      <c r="D12" s="5">
        <v>3080</v>
      </c>
      <c r="E12" s="5">
        <f t="shared" si="0"/>
        <v>1320</v>
      </c>
      <c r="F12" s="6">
        <f t="shared" si="1"/>
        <v>0.3</v>
      </c>
    </row>
    <row r="13" spans="2:6" x14ac:dyDescent="0.25">
      <c r="B13" s="7" t="s">
        <v>14</v>
      </c>
      <c r="C13" s="8">
        <v>2600</v>
      </c>
      <c r="D13" s="8">
        <v>1898</v>
      </c>
      <c r="E13" s="8">
        <f t="shared" si="0"/>
        <v>702</v>
      </c>
      <c r="F13" s="9">
        <f t="shared" si="1"/>
        <v>0.27</v>
      </c>
    </row>
    <row r="14" spans="2:6" x14ac:dyDescent="0.25">
      <c r="B14" s="4" t="s">
        <v>15</v>
      </c>
      <c r="C14" s="5">
        <v>1800</v>
      </c>
      <c r="D14" s="5">
        <v>1260</v>
      </c>
      <c r="E14" s="5">
        <f t="shared" si="0"/>
        <v>540</v>
      </c>
      <c r="F14" s="6">
        <f t="shared" si="1"/>
        <v>0.3</v>
      </c>
    </row>
    <row r="15" spans="2:6" x14ac:dyDescent="0.25">
      <c r="B15" s="7" t="s">
        <v>16</v>
      </c>
      <c r="C15" s="8">
        <v>3200</v>
      </c>
      <c r="D15" s="8">
        <v>2240</v>
      </c>
      <c r="E15" s="8">
        <f t="shared" si="0"/>
        <v>960</v>
      </c>
      <c r="F15" s="9">
        <f t="shared" si="1"/>
        <v>0.3</v>
      </c>
    </row>
    <row r="16" spans="2:6" x14ac:dyDescent="0.25">
      <c r="B16" s="4" t="s">
        <v>17</v>
      </c>
      <c r="C16" s="5">
        <v>2100</v>
      </c>
      <c r="D16" s="5">
        <v>1554</v>
      </c>
      <c r="E16" s="5">
        <f t="shared" si="0"/>
        <v>546</v>
      </c>
      <c r="F16" s="6">
        <f t="shared" si="1"/>
        <v>0.26</v>
      </c>
    </row>
    <row r="17" spans="2:6" x14ac:dyDescent="0.25">
      <c r="B17" s="7" t="s">
        <v>18</v>
      </c>
      <c r="C17" s="8">
        <v>1500</v>
      </c>
      <c r="D17" s="8">
        <v>1050</v>
      </c>
      <c r="E17" s="8">
        <f t="shared" si="0"/>
        <v>450</v>
      </c>
      <c r="F17" s="9">
        <f t="shared" si="1"/>
        <v>0.3</v>
      </c>
    </row>
    <row r="18" spans="2:6" x14ac:dyDescent="0.25">
      <c r="B18" s="4" t="s">
        <v>19</v>
      </c>
      <c r="C18" s="5">
        <v>2400</v>
      </c>
      <c r="D18" s="5">
        <v>1632</v>
      </c>
      <c r="E18" s="5">
        <f t="shared" si="0"/>
        <v>768</v>
      </c>
      <c r="F18" s="6">
        <f t="shared" si="1"/>
        <v>0.32</v>
      </c>
    </row>
    <row r="19" spans="2:6" x14ac:dyDescent="0.25">
      <c r="B19" s="7" t="s">
        <v>20</v>
      </c>
      <c r="C19" s="8">
        <v>1900</v>
      </c>
      <c r="D19" s="8">
        <v>1330</v>
      </c>
      <c r="E19" s="8">
        <f t="shared" si="0"/>
        <v>570</v>
      </c>
      <c r="F19" s="9">
        <f t="shared" si="1"/>
        <v>0.3</v>
      </c>
    </row>
    <row r="20" spans="2:6" x14ac:dyDescent="0.25">
      <c r="B20" s="4" t="s">
        <v>21</v>
      </c>
      <c r="C20" s="5">
        <v>1300</v>
      </c>
      <c r="D20" s="5">
        <v>845</v>
      </c>
      <c r="E20" s="5">
        <f t="shared" si="0"/>
        <v>455</v>
      </c>
      <c r="F20" s="6">
        <f t="shared" si="1"/>
        <v>0.35</v>
      </c>
    </row>
    <row r="21" spans="2:6" x14ac:dyDescent="0.25">
      <c r="B21" s="7" t="s">
        <v>22</v>
      </c>
      <c r="C21" s="8">
        <v>900</v>
      </c>
      <c r="D21" s="8">
        <v>540</v>
      </c>
      <c r="E21" s="8">
        <f t="shared" si="0"/>
        <v>360</v>
      </c>
      <c r="F21" s="9">
        <f t="shared" si="1"/>
        <v>0.4</v>
      </c>
    </row>
    <row r="22" spans="2:6" x14ac:dyDescent="0.25">
      <c r="B22" s="10" t="s">
        <v>23</v>
      </c>
      <c r="C22" s="11">
        <f>SUM(C6:C21)</f>
        <v>48500</v>
      </c>
      <c r="D22" s="11">
        <f>SUM(D6:D21)</f>
        <v>34467</v>
      </c>
      <c r="E22" s="11">
        <f>SUM(E6:E21)</f>
        <v>14033</v>
      </c>
      <c r="F22" s="12">
        <f>IF(SUM(C6:C21)=0,0,SUM(E6:E21)/SUM(C6:C21))</f>
        <v>0.28934020618556699</v>
      </c>
    </row>
  </sheetData>
  <mergeCells count="2">
    <mergeCell ref="B2:F2"/>
    <mergeCell ref="B3:F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0DF8-67D9-42BF-97B2-37CAC0C612A6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13" customWidth="1"/>
    <col min="3" max="3" width="45.7109375" style="13" customWidth="1"/>
    <col min="4" max="4" width="65.7109375" style="13" customWidth="1"/>
    <col min="5" max="5" width="80.7109375" style="13" customWidth="1"/>
    <col min="6" max="6" width="3" style="13" customWidth="1"/>
    <col min="7" max="16384" width="9.140625" style="13"/>
  </cols>
  <sheetData>
    <row r="1" spans="2:5" ht="8.1" customHeight="1" x14ac:dyDescent="0.25"/>
    <row r="2" spans="2:5" ht="33.950000000000003" customHeight="1" x14ac:dyDescent="0.25">
      <c r="B2" s="14" t="s">
        <v>24</v>
      </c>
      <c r="C2" s="14"/>
      <c r="D2" s="14"/>
      <c r="E2" s="14"/>
    </row>
    <row r="3" spans="2:5" ht="18" customHeight="1" x14ac:dyDescent="0.25">
      <c r="B3" s="15" t="s">
        <v>25</v>
      </c>
      <c r="C3" s="15"/>
      <c r="D3" s="15"/>
      <c r="E3" s="15"/>
    </row>
    <row r="4" spans="2:5" ht="6" customHeight="1" x14ac:dyDescent="0.25"/>
    <row r="5" spans="2:5" ht="20.100000000000001" customHeight="1" x14ac:dyDescent="0.25">
      <c r="B5" s="16" t="s">
        <v>26</v>
      </c>
      <c r="C5" s="17"/>
      <c r="D5" s="18" t="s">
        <v>27</v>
      </c>
      <c r="E5" s="18" t="s">
        <v>28</v>
      </c>
    </row>
    <row r="6" spans="2:5" ht="20.100000000000001" customHeight="1" x14ac:dyDescent="0.25">
      <c r="B6" s="19" t="s">
        <v>29</v>
      </c>
      <c r="C6" s="20"/>
      <c r="D6" s="21" t="s">
        <v>30</v>
      </c>
      <c r="E6" s="22" t="s">
        <v>31</v>
      </c>
    </row>
    <row r="7" spans="2:5" ht="20.100000000000001" customHeight="1" x14ac:dyDescent="0.25">
      <c r="B7" s="23" t="s">
        <v>32</v>
      </c>
      <c r="C7" s="24"/>
      <c r="D7" s="25" t="s">
        <v>33</v>
      </c>
      <c r="E7" s="26" t="s">
        <v>34</v>
      </c>
    </row>
    <row r="8" spans="2:5" ht="20.100000000000001" customHeight="1" x14ac:dyDescent="0.25">
      <c r="B8" s="27" t="s">
        <v>35</v>
      </c>
      <c r="C8" s="28"/>
      <c r="D8" s="21" t="s">
        <v>36</v>
      </c>
      <c r="E8" s="22" t="s">
        <v>37</v>
      </c>
    </row>
    <row r="9" spans="2:5" ht="6" customHeight="1" x14ac:dyDescent="0.25"/>
    <row r="10" spans="2:5" ht="20.100000000000001" customHeight="1" x14ac:dyDescent="0.25">
      <c r="B10" s="29" t="s">
        <v>38</v>
      </c>
      <c r="C10" s="18" t="s">
        <v>39</v>
      </c>
      <c r="D10" s="18" t="s">
        <v>40</v>
      </c>
      <c r="E10" s="18" t="s">
        <v>41</v>
      </c>
    </row>
    <row r="11" spans="2:5" ht="20.100000000000001" customHeight="1" x14ac:dyDescent="0.25">
      <c r="B11" s="30">
        <v>1</v>
      </c>
      <c r="C11" s="25" t="s">
        <v>42</v>
      </c>
      <c r="D11" s="25" t="s">
        <v>43</v>
      </c>
      <c r="E11" s="26" t="s">
        <v>44</v>
      </c>
    </row>
    <row r="12" spans="2:5" ht="20.100000000000001" customHeight="1" x14ac:dyDescent="0.25">
      <c r="B12" s="31">
        <v>2</v>
      </c>
      <c r="C12" s="21" t="s">
        <v>45</v>
      </c>
      <c r="D12" s="21" t="s">
        <v>46</v>
      </c>
      <c r="E12" s="22" t="s">
        <v>47</v>
      </c>
    </row>
    <row r="13" spans="2:5" ht="20.100000000000001" customHeight="1" x14ac:dyDescent="0.25">
      <c r="B13" s="30">
        <v>3</v>
      </c>
      <c r="C13" s="25" t="s">
        <v>48</v>
      </c>
      <c r="D13" s="25" t="s">
        <v>49</v>
      </c>
      <c r="E13" s="26" t="s">
        <v>50</v>
      </c>
    </row>
    <row r="14" spans="2:5" ht="20.100000000000001" customHeight="1" x14ac:dyDescent="0.25">
      <c r="B14" s="31">
        <v>4</v>
      </c>
      <c r="C14" s="21" t="s">
        <v>51</v>
      </c>
      <c r="D14" s="21" t="s">
        <v>52</v>
      </c>
      <c r="E14" s="22" t="s">
        <v>53</v>
      </c>
    </row>
    <row r="15" spans="2:5" ht="20.100000000000001" customHeight="1" x14ac:dyDescent="0.25">
      <c r="B15" s="30">
        <v>5</v>
      </c>
      <c r="C15" s="25" t="s">
        <v>54</v>
      </c>
      <c r="D15" s="25" t="s">
        <v>55</v>
      </c>
      <c r="E15" s="26" t="s">
        <v>56</v>
      </c>
    </row>
    <row r="16" spans="2:5" ht="20.100000000000001" customHeight="1" x14ac:dyDescent="0.25">
      <c r="B16" s="31">
        <v>6</v>
      </c>
      <c r="C16" s="21" t="s">
        <v>57</v>
      </c>
      <c r="D16" s="21" t="s">
        <v>58</v>
      </c>
      <c r="E16" s="22" t="s">
        <v>59</v>
      </c>
    </row>
    <row r="17" spans="2:5" ht="20.100000000000001" customHeight="1" x14ac:dyDescent="0.25">
      <c r="B17" s="30">
        <v>7</v>
      </c>
      <c r="C17" s="25" t="s">
        <v>60</v>
      </c>
      <c r="D17" s="25" t="s">
        <v>61</v>
      </c>
      <c r="E17" s="26" t="s">
        <v>62</v>
      </c>
    </row>
    <row r="18" spans="2:5" ht="20.100000000000001" customHeight="1" x14ac:dyDescent="0.25">
      <c r="B18" s="31">
        <v>8</v>
      </c>
      <c r="C18" s="21" t="s">
        <v>63</v>
      </c>
      <c r="D18" s="21" t="s">
        <v>64</v>
      </c>
      <c r="E18" s="22" t="s">
        <v>65</v>
      </c>
    </row>
    <row r="19" spans="2:5" ht="20.100000000000001" customHeight="1" x14ac:dyDescent="0.25">
      <c r="B19" s="30">
        <v>9</v>
      </c>
      <c r="C19" s="25" t="s">
        <v>66</v>
      </c>
      <c r="D19" s="25" t="s">
        <v>67</v>
      </c>
      <c r="E19" s="26" t="s">
        <v>68</v>
      </c>
    </row>
    <row r="20" spans="2:5" ht="20.100000000000001" customHeight="1" x14ac:dyDescent="0.25">
      <c r="B20" s="31">
        <v>10</v>
      </c>
      <c r="C20" s="21" t="s">
        <v>69</v>
      </c>
      <c r="D20" s="21" t="s">
        <v>70</v>
      </c>
      <c r="E20" s="22" t="s">
        <v>71</v>
      </c>
    </row>
    <row r="21" spans="2:5" ht="20.100000000000001" customHeight="1" x14ac:dyDescent="0.25">
      <c r="B21" s="30">
        <v>11</v>
      </c>
      <c r="C21" s="25" t="s">
        <v>72</v>
      </c>
      <c r="D21" s="25" t="s">
        <v>73</v>
      </c>
      <c r="E21" s="26" t="s">
        <v>74</v>
      </c>
    </row>
    <row r="22" spans="2:5" ht="20.100000000000001" customHeight="1" x14ac:dyDescent="0.25">
      <c r="B22" s="31">
        <v>12</v>
      </c>
      <c r="C22" s="21" t="s">
        <v>75</v>
      </c>
      <c r="D22" s="21" t="s">
        <v>76</v>
      </c>
      <c r="E22" s="22" t="s">
        <v>77</v>
      </c>
    </row>
    <row r="23" spans="2:5" ht="20.100000000000001" customHeight="1" x14ac:dyDescent="0.25">
      <c r="B23" s="30">
        <v>13</v>
      </c>
      <c r="C23" s="25" t="s">
        <v>78</v>
      </c>
      <c r="D23" s="25" t="s">
        <v>79</v>
      </c>
      <c r="E23" s="26" t="s">
        <v>80</v>
      </c>
    </row>
    <row r="24" spans="2:5" ht="20.100000000000001" customHeight="1" x14ac:dyDescent="0.25">
      <c r="B24" s="31">
        <v>14</v>
      </c>
      <c r="C24" s="21" t="s">
        <v>81</v>
      </c>
      <c r="D24" s="21" t="s">
        <v>82</v>
      </c>
      <c r="E24" s="22" t="s">
        <v>83</v>
      </c>
    </row>
    <row r="25" spans="2:5" ht="20.100000000000001" customHeight="1" x14ac:dyDescent="0.25">
      <c r="B25" s="30">
        <v>15</v>
      </c>
      <c r="C25" s="25" t="s">
        <v>84</v>
      </c>
      <c r="D25" s="25" t="s">
        <v>85</v>
      </c>
      <c r="E25" s="26" t="s">
        <v>86</v>
      </c>
    </row>
    <row r="26" spans="2:5" ht="20.100000000000001" customHeight="1" x14ac:dyDescent="0.25">
      <c r="B26" s="31">
        <v>16</v>
      </c>
      <c r="C26" s="21" t="s">
        <v>87</v>
      </c>
      <c r="D26" s="21" t="s">
        <v>88</v>
      </c>
      <c r="E26" s="22" t="s">
        <v>89</v>
      </c>
    </row>
    <row r="27" spans="2:5" ht="20.100000000000001" customHeight="1" x14ac:dyDescent="0.25">
      <c r="B27" s="30">
        <v>17</v>
      </c>
      <c r="C27" s="25" t="s">
        <v>90</v>
      </c>
      <c r="D27" s="25" t="s">
        <v>91</v>
      </c>
      <c r="E27" s="26" t="s">
        <v>92</v>
      </c>
    </row>
    <row r="28" spans="2:5" ht="20.100000000000001" customHeight="1" x14ac:dyDescent="0.25">
      <c r="B28" s="31">
        <v>18</v>
      </c>
      <c r="C28" s="21" t="s">
        <v>93</v>
      </c>
      <c r="D28" s="21" t="s">
        <v>94</v>
      </c>
      <c r="E28" s="22" t="s">
        <v>95</v>
      </c>
    </row>
    <row r="29" spans="2:5" ht="20.100000000000001" customHeight="1" x14ac:dyDescent="0.25">
      <c r="B29" s="30">
        <v>19</v>
      </c>
      <c r="C29" s="25" t="s">
        <v>96</v>
      </c>
      <c r="D29" s="25" t="s">
        <v>97</v>
      </c>
      <c r="E29" s="26" t="s">
        <v>98</v>
      </c>
    </row>
    <row r="30" spans="2:5" ht="20.100000000000001" customHeight="1" x14ac:dyDescent="0.25">
      <c r="B30" s="31">
        <v>20</v>
      </c>
      <c r="C30" s="21" t="s">
        <v>99</v>
      </c>
      <c r="D30" s="21" t="s">
        <v>100</v>
      </c>
      <c r="E30" s="22" t="s">
        <v>101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BD2A164A-DA0E-47B2-B8EE-13DCA72DFAF1}"/>
    <hyperlink ref="E7" r:id="rId2" tooltip="Browse all template categories" xr:uid="{500D9A34-EA01-47FB-A73D-F38CD4A1E7C6}"/>
    <hyperlink ref="E8" r:id="rId3" tooltip="Email Excel Gurukul Online for custom templates" xr:uid="{F542F028-03E2-4773-ABA1-B614366BA239}"/>
    <hyperlink ref="E11" r:id="rId4" tooltip="Browse 📊  Project Management templates on Excel Gurukul Online" xr:uid="{5A237908-69B2-4E8A-A2D0-9C494B700A7B}"/>
    <hyperlink ref="E12" r:id="rId5" tooltip="Browse 📉  Charts, Dashboards &amp; Analytics templates on Excel Gurukul Online" xr:uid="{601CD170-1110-4A12-BF7F-1A5C87C1FE38}"/>
    <hyperlink ref="E13" r:id="rId6" tooltip="Browse 💻  Technology &amp; IT templates on Excel Gurukul Online" xr:uid="{512EFFB4-08AB-4927-A37E-AD790C297EEF}"/>
    <hyperlink ref="E14" r:id="rId7" tooltip="Browse 🏛️  Corporate Governance templates on Excel Gurukul Online" xr:uid="{B558AF9B-43B7-4447-A94D-D4A316E915BB}"/>
    <hyperlink ref="E15" r:id="rId8" tooltip="Browse 📈  Sales &amp; Marketing templates on Excel Gurukul Online" xr:uid="{8D4A136B-B924-4F32-8594-A021167847C4}"/>
    <hyperlink ref="E16" r:id="rId9" xr:uid="{A4877348-0D58-4691-9B91-9E512FA08151}"/>
    <hyperlink ref="E17" r:id="rId10" xr:uid="{4B80ACB3-949B-4FA8-B9FA-A78980D67ECF}"/>
    <hyperlink ref="E18" r:id="rId11" tooltip="Browse 💼  Business &amp; Operations templates on Excel Gurukul Online" xr:uid="{03C465BD-1B9B-44B3-85B9-8B6687D89E93}"/>
    <hyperlink ref="E19" r:id="rId12" tooltip="Browse ⚖️  Legal &amp; Compliance templates on Excel Gurukul Online" xr:uid="{38771571-4E8B-4712-BDE1-7D3AA1D5C5D1}"/>
    <hyperlink ref="E20" r:id="rId13" xr:uid="{F23B798B-0CDB-4095-B63C-A39E7C2DE6EF}"/>
    <hyperlink ref="E22" r:id="rId14" xr:uid="{1A281667-855F-42B8-BF86-E4FE565DBF07}"/>
    <hyperlink ref="E23" r:id="rId15" xr:uid="{5FF1B2FA-6F35-4EB7-8D37-E86ADCCF3FC6}"/>
    <hyperlink ref="E24" r:id="rId16" xr:uid="{BC4DE23B-3EFD-4230-AD14-AE8E8653E871}"/>
    <hyperlink ref="E25" r:id="rId17" xr:uid="{0F7027D7-78AF-47B9-817E-F15AE97A4AB7}"/>
    <hyperlink ref="E26" r:id="rId18" tooltip="Browse 🏨  Hospitality &amp; Tourism templates on Excel Gurukul Online" xr:uid="{E084B839-8294-4CE9-9093-5C6667FE22F3}"/>
    <hyperlink ref="E27" r:id="rId19" tooltip="Browse 📦  Inventory &amp; Logistics templates on Excel Gurukul Online" xr:uid="{AE4103AF-358B-4973-9BA6-18BA272DB258}"/>
    <hyperlink ref="E28" r:id="rId20" xr:uid="{1816E4BA-42C8-4D1F-9D8F-5A03ED7ED0EA}"/>
    <hyperlink ref="E29" r:id="rId21" xr:uid="{C2AECB84-21B4-42CF-8961-5B1C7091ADE7}"/>
    <hyperlink ref="E30" r:id="rId22" xr:uid="{99AEC8D8-6613-41E9-A6CA-D37B0EB55FDA}"/>
    <hyperlink ref="E21" r:id="rId23" xr:uid="{93525038-82C9-4969-B52F-0032D54CBFD1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Segment Profitability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2026-07-28T18:02:32Z</dcterms:modified>
  <dc:language>en-US</dc:language>
</cp:coreProperties>
</file>