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9529071BAC600AF33A2B4D127CF15D5E67D2" xr6:coauthVersionLast="47" xr6:coauthVersionMax="47" xr10:uidLastSave="{1969932A-326A-4002-95CE-1C0624F1BA38}"/>
  <bookViews>
    <workbookView xWindow="-108" yWindow="-108" windowWidth="23256" windowHeight="13896" tabRatio="500" xr2:uid="{00000000-000D-0000-FFFF-FFFF00000000}"/>
  </bookViews>
  <sheets>
    <sheet name="Supplement Log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24" i="1" l="1"/>
  <c r="J24" i="1"/>
  <c r="I24" i="1"/>
  <c r="H24" i="1"/>
  <c r="L23" i="1"/>
  <c r="J23" i="1"/>
  <c r="L22" i="1"/>
  <c r="J22" i="1"/>
  <c r="L21" i="1"/>
  <c r="J21" i="1"/>
  <c r="L20" i="1"/>
  <c r="J20" i="1"/>
  <c r="L19" i="1"/>
  <c r="J19" i="1"/>
  <c r="L18" i="1"/>
  <c r="J18" i="1"/>
  <c r="L17" i="1"/>
  <c r="J17" i="1"/>
  <c r="L16" i="1"/>
  <c r="J16" i="1"/>
  <c r="L15" i="1"/>
  <c r="J15" i="1"/>
  <c r="L14" i="1"/>
  <c r="J14" i="1"/>
  <c r="L13" i="1"/>
  <c r="J13" i="1"/>
  <c r="L12" i="1"/>
  <c r="J12" i="1"/>
  <c r="L11" i="1"/>
  <c r="J11" i="1"/>
  <c r="L10" i="1"/>
  <c r="J10" i="1"/>
  <c r="L9" i="1"/>
  <c r="J9" i="1"/>
  <c r="L8" i="1"/>
  <c r="J8" i="1"/>
  <c r="L7" i="1"/>
  <c r="J7" i="1"/>
  <c r="L6" i="1"/>
  <c r="J6" i="1"/>
</calcChain>
</file>

<file path=xl/sharedStrings.xml><?xml version="1.0" encoding="utf-8"?>
<sst xmlns="http://schemas.openxmlformats.org/spreadsheetml/2006/main" count="201" uniqueCount="131">
  <si>
    <t>VITAMIN AND SUPPLEMENT INTAKE LOG</t>
  </si>
  <si>
    <t>Daily supplement schedule with dosage, adherence percentage and days of stock remaining | ExcelGurukulOnline.com</t>
  </si>
  <si>
    <t>Date</t>
  </si>
  <si>
    <t>Supplement Name</t>
  </si>
  <si>
    <t>Type</t>
  </si>
  <si>
    <t>Dosage</t>
  </si>
  <si>
    <t>Time of Day</t>
  </si>
  <si>
    <t>With Food</t>
  </si>
  <si>
    <t>Doses per Day</t>
  </si>
  <si>
    <t>Doses Taken</t>
  </si>
  <si>
    <t>Adherence %</t>
  </si>
  <si>
    <t>Stock Left (Units)</t>
  </si>
  <si>
    <t>Days of Stock</t>
  </si>
  <si>
    <t>Notes</t>
  </si>
  <si>
    <t>Vitamin D3</t>
  </si>
  <si>
    <t>Fat Soluble</t>
  </si>
  <si>
    <t>60000 IU weekly</t>
  </si>
  <si>
    <t>Morning</t>
  </si>
  <si>
    <t>Yes</t>
  </si>
  <si>
    <t>Weekly sachet</t>
  </si>
  <si>
    <t>Vitamin B12</t>
  </si>
  <si>
    <t>Water Soluble</t>
  </si>
  <si>
    <t>1500 mcg</t>
  </si>
  <si>
    <t>Prescribed 3 months</t>
  </si>
  <si>
    <t>Omega 3 Fish Oil</t>
  </si>
  <si>
    <t>1000 mg</t>
  </si>
  <si>
    <t>Evening</t>
  </si>
  <si>
    <t>Take with dinner</t>
  </si>
  <si>
    <t>On schedule</t>
  </si>
  <si>
    <t>Missed evening dose</t>
  </si>
  <si>
    <t>Calcium + D3</t>
  </si>
  <si>
    <t>Mineral</t>
  </si>
  <si>
    <t>500 mg</t>
  </si>
  <si>
    <t>Night</t>
  </si>
  <si>
    <t>After dinner</t>
  </si>
  <si>
    <t>Magnesium Glycinate</t>
  </si>
  <si>
    <t>200 mg</t>
  </si>
  <si>
    <t>No</t>
  </si>
  <si>
    <t>Helps sleep</t>
  </si>
  <si>
    <t>Iron + Folic Acid</t>
  </si>
  <si>
    <t>100 mg</t>
  </si>
  <si>
    <t>Afternoon</t>
  </si>
  <si>
    <t>Forgot to carry</t>
  </si>
  <si>
    <t>Both doses taken</t>
  </si>
  <si>
    <t>Probiotic Capsule</t>
  </si>
  <si>
    <t>Other</t>
  </si>
  <si>
    <t>10 Billion CFU</t>
  </si>
  <si>
    <t>Empty stomach</t>
  </si>
  <si>
    <t>With lemon water</t>
  </si>
  <si>
    <t>Weekly dose</t>
  </si>
  <si>
    <t>Good sleep</t>
  </si>
  <si>
    <t>Skipped - travel</t>
  </si>
  <si>
    <t>TOTAL / AVERAGE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</si>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</sst>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yy"/>
    <numFmt numFmtId="165" formatCode="0.0%"/>
  </numFmts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Arial"/>
      <charset val="1"/>
    </font>
    <font>
      <i/>
      <sz val="9"/>
      <color rgb="FF666666"/>
      <name val="Arial"/>
      <charset val="1"/>
    </font>
    <font>
      <b/>
      <sz val="10"/>
      <color rgb="FFFFFFFF"/>
      <name val="Arial"/>
      <charset val="1"/>
    </font>
    <font>
      <sz val="10"/>
      <color rgb="FF333333"/>
      <name val="Arial"/>
      <charset val="1"/>
    </font>
    <font>
      <b/>
      <sz val="10"/>
      <color rgb="FF333333"/>
      <name val="Arial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FF"/>
        <bgColor rgb="FFF5F5F5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1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1" fontId="5" fillId="3" borderId="1" xfId="0" applyNumberFormat="1" applyFont="1" applyFill="1" applyBorder="1" applyAlignment="1">
      <alignment horizontal="right" vertical="center"/>
    </xf>
    <xf numFmtId="165" fontId="5" fillId="3" borderId="1" xfId="0" applyNumberFormat="1" applyFont="1" applyFill="1" applyBorder="1" applyAlignment="1">
      <alignment horizontal="left" vertical="center"/>
    </xf>
    <xf numFmtId="1" fontId="5" fillId="3" borderId="1" xfId="0" applyNumberFormat="1" applyFont="1" applyFill="1" applyBorder="1" applyAlignment="1">
      <alignment horizontal="left" vertical="center"/>
    </xf>
    <xf numFmtId="164" fontId="5" fillId="4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" fontId="5" fillId="4" borderId="1" xfId="0" applyNumberFormat="1" applyFont="1" applyFill="1" applyBorder="1" applyAlignment="1">
      <alignment horizontal="right" vertical="center"/>
    </xf>
    <xf numFmtId="165" fontId="5" fillId="4" borderId="1" xfId="0" applyNumberFormat="1" applyFont="1" applyFill="1" applyBorder="1" applyAlignment="1">
      <alignment horizontal="left" vertical="center"/>
    </xf>
    <xf numFmtId="1" fontId="5" fillId="4" borderId="1" xfId="0" applyNumberFormat="1" applyFont="1" applyFill="1" applyBorder="1" applyAlignment="1">
      <alignment horizontal="left" vertical="center"/>
    </xf>
    <xf numFmtId="164" fontId="6" fillId="5" borderId="1" xfId="0" applyNumberFormat="1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1" fontId="6" fillId="5" borderId="1" xfId="0" applyNumberFormat="1" applyFont="1" applyFill="1" applyBorder="1" applyAlignment="1">
      <alignment horizontal="right" vertical="center"/>
    </xf>
    <xf numFmtId="165" fontId="6" fillId="5" borderId="1" xfId="0" applyNumberFormat="1" applyFont="1" applyFill="1" applyBorder="1" applyAlignment="1">
      <alignment horizontal="right" vertical="center"/>
    </xf>
    <xf numFmtId="1" fontId="6" fillId="5" borderId="1" xfId="0" applyNumberFormat="1" applyFont="1" applyFill="1" applyBorder="1" applyAlignment="1">
      <alignment horizontal="left" vertical="center"/>
    </xf>
    <xf numFmtId="0" fontId="1" fillId="0" borderId="0" xfId="1"/>
    <xf numFmtId="0" fontId="7" fillId="6" borderId="2" xfId="1" applyFont="1" applyFill="1" applyBorder="1" applyAlignment="1">
      <alignment horizontal="center" vertical="center"/>
    </xf>
    <xf numFmtId="0" fontId="8" fillId="7" borderId="2" xfId="1" applyFont="1" applyFill="1" applyBorder="1" applyAlignment="1">
      <alignment horizontal="center" vertical="center"/>
    </xf>
    <xf numFmtId="0" fontId="9" fillId="8" borderId="3" xfId="1" applyFont="1" applyFill="1" applyBorder="1" applyAlignment="1">
      <alignment horizontal="left" vertical="center" indent="1"/>
    </xf>
    <xf numFmtId="0" fontId="9" fillId="8" borderId="4" xfId="1" applyFont="1" applyFill="1" applyBorder="1" applyAlignment="1">
      <alignment horizontal="left" vertical="center" indent="1"/>
    </xf>
    <xf numFmtId="0" fontId="9" fillId="8" borderId="5" xfId="1" applyFont="1" applyFill="1" applyBorder="1" applyAlignment="1">
      <alignment horizontal="left" vertical="center" indent="1"/>
    </xf>
    <xf numFmtId="0" fontId="10" fillId="9" borderId="6" xfId="1" applyFont="1" applyFill="1" applyBorder="1" applyAlignment="1">
      <alignment horizontal="left" vertical="center" indent="1"/>
    </xf>
    <xf numFmtId="0" fontId="10" fillId="9" borderId="7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1" fillId="9" borderId="8" xfId="1" applyFont="1" applyFill="1" applyBorder="1" applyAlignment="1">
      <alignment horizontal="left" vertical="center" indent="1"/>
    </xf>
    <xf numFmtId="0" fontId="10" fillId="10" borderId="9" xfId="1" applyFont="1" applyFill="1" applyBorder="1" applyAlignment="1">
      <alignment horizontal="left" vertical="center" indent="1"/>
    </xf>
    <xf numFmtId="0" fontId="10" fillId="10" borderId="10" xfId="1" applyFont="1" applyFill="1" applyBorder="1" applyAlignment="1">
      <alignment horizontal="left" vertical="center" indent="1"/>
    </xf>
    <xf numFmtId="0" fontId="10" fillId="10" borderId="8" xfId="1" applyFont="1" applyFill="1" applyBorder="1" applyAlignment="1">
      <alignment horizontal="left" vertical="center" indent="1"/>
    </xf>
    <xf numFmtId="0" fontId="11" fillId="10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10" xfId="1" applyFont="1" applyFill="1" applyBorder="1" applyAlignment="1">
      <alignment horizontal="left" vertical="center" indent="1"/>
    </xf>
    <xf numFmtId="0" fontId="9" fillId="8" borderId="5" xfId="1" applyFont="1" applyFill="1" applyBorder="1" applyAlignment="1">
      <alignment horizontal="center" vertical="center"/>
    </xf>
    <xf numFmtId="0" fontId="10" fillId="10" borderId="8" xfId="1" applyFont="1" applyFill="1" applyBorder="1" applyAlignment="1">
      <alignment horizontal="center" vertical="center"/>
    </xf>
    <xf numFmtId="0" fontId="10" fillId="9" borderId="8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8DB30AF6-0412-4506-9286-5F6671B6DF94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4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6640625" defaultRowHeight="14.4" x14ac:dyDescent="0.3"/>
  <cols>
    <col min="1" max="1" width="2.44140625" customWidth="1"/>
    <col min="2" max="2" width="15" customWidth="1"/>
    <col min="3" max="3" width="22" customWidth="1"/>
    <col min="4" max="4" width="16" customWidth="1"/>
    <col min="5" max="5" width="18" customWidth="1"/>
    <col min="6" max="6" width="14" customWidth="1"/>
    <col min="7" max="7" width="12" customWidth="1"/>
    <col min="8" max="8" width="16" customWidth="1"/>
    <col min="9" max="9" width="14" customWidth="1"/>
    <col min="10" max="10" width="15" customWidth="1"/>
    <col min="11" max="11" width="21" customWidth="1"/>
    <col min="12" max="12" width="16" customWidth="1"/>
    <col min="13" max="13" width="22" customWidth="1"/>
  </cols>
  <sheetData>
    <row r="2" spans="2:13" ht="25.5" customHeight="1" x14ac:dyDescent="0.3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2:13" ht="18" customHeight="1" x14ac:dyDescent="0.3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5" spans="2:13" ht="19.5" customHeight="1" x14ac:dyDescent="0.3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</row>
    <row r="6" spans="2:13" x14ac:dyDescent="0.3">
      <c r="B6" s="4">
        <v>46174</v>
      </c>
      <c r="C6" s="5" t="s">
        <v>14</v>
      </c>
      <c r="D6" s="5" t="s">
        <v>15</v>
      </c>
      <c r="E6" s="5" t="s">
        <v>16</v>
      </c>
      <c r="F6" s="5" t="s">
        <v>17</v>
      </c>
      <c r="G6" s="5" t="s">
        <v>18</v>
      </c>
      <c r="H6" s="6">
        <v>1</v>
      </c>
      <c r="I6" s="6">
        <v>1</v>
      </c>
      <c r="J6" s="7">
        <f t="shared" ref="J6:J23" si="0">IFERROR(I6/H6,0)</f>
        <v>1</v>
      </c>
      <c r="K6" s="6">
        <v>8</v>
      </c>
      <c r="L6" s="8">
        <f t="shared" ref="L6:L23" si="1">IFERROR(ROUND(K6/H6,0),0)</f>
        <v>8</v>
      </c>
      <c r="M6" s="5" t="s">
        <v>19</v>
      </c>
    </row>
    <row r="7" spans="2:13" x14ac:dyDescent="0.3">
      <c r="B7" s="9">
        <v>46174</v>
      </c>
      <c r="C7" s="10" t="s">
        <v>20</v>
      </c>
      <c r="D7" s="10" t="s">
        <v>21</v>
      </c>
      <c r="E7" s="10" t="s">
        <v>22</v>
      </c>
      <c r="F7" s="10" t="s">
        <v>17</v>
      </c>
      <c r="G7" s="10" t="s">
        <v>18</v>
      </c>
      <c r="H7" s="11">
        <v>1</v>
      </c>
      <c r="I7" s="11">
        <v>1</v>
      </c>
      <c r="J7" s="12">
        <f t="shared" si="0"/>
        <v>1</v>
      </c>
      <c r="K7" s="11">
        <v>45</v>
      </c>
      <c r="L7" s="13">
        <f t="shared" si="1"/>
        <v>45</v>
      </c>
      <c r="M7" s="10" t="s">
        <v>23</v>
      </c>
    </row>
    <row r="8" spans="2:13" x14ac:dyDescent="0.3">
      <c r="B8" s="4">
        <v>46174</v>
      </c>
      <c r="C8" s="5" t="s">
        <v>24</v>
      </c>
      <c r="D8" s="5" t="s">
        <v>15</v>
      </c>
      <c r="E8" s="5" t="s">
        <v>25</v>
      </c>
      <c r="F8" s="5" t="s">
        <v>26</v>
      </c>
      <c r="G8" s="5" t="s">
        <v>18</v>
      </c>
      <c r="H8" s="6">
        <v>2</v>
      </c>
      <c r="I8" s="6">
        <v>2</v>
      </c>
      <c r="J8" s="7">
        <f t="shared" si="0"/>
        <v>1</v>
      </c>
      <c r="K8" s="6">
        <v>60</v>
      </c>
      <c r="L8" s="8">
        <f t="shared" si="1"/>
        <v>30</v>
      </c>
      <c r="M8" s="5" t="s">
        <v>27</v>
      </c>
    </row>
    <row r="9" spans="2:13" x14ac:dyDescent="0.3">
      <c r="B9" s="9">
        <v>46175</v>
      </c>
      <c r="C9" s="10" t="s">
        <v>20</v>
      </c>
      <c r="D9" s="10" t="s">
        <v>21</v>
      </c>
      <c r="E9" s="10" t="s">
        <v>22</v>
      </c>
      <c r="F9" s="10" t="s">
        <v>17</v>
      </c>
      <c r="G9" s="10" t="s">
        <v>18</v>
      </c>
      <c r="H9" s="11">
        <v>1</v>
      </c>
      <c r="I9" s="11">
        <v>1</v>
      </c>
      <c r="J9" s="12">
        <f t="shared" si="0"/>
        <v>1</v>
      </c>
      <c r="K9" s="11">
        <v>44</v>
      </c>
      <c r="L9" s="13">
        <f t="shared" si="1"/>
        <v>44</v>
      </c>
      <c r="M9" s="10" t="s">
        <v>28</v>
      </c>
    </row>
    <row r="10" spans="2:13" x14ac:dyDescent="0.3">
      <c r="B10" s="4">
        <v>46175</v>
      </c>
      <c r="C10" s="5" t="s">
        <v>24</v>
      </c>
      <c r="D10" s="5" t="s">
        <v>15</v>
      </c>
      <c r="E10" s="5" t="s">
        <v>25</v>
      </c>
      <c r="F10" s="5" t="s">
        <v>26</v>
      </c>
      <c r="G10" s="5" t="s">
        <v>18</v>
      </c>
      <c r="H10" s="6">
        <v>2</v>
      </c>
      <c r="I10" s="6">
        <v>1</v>
      </c>
      <c r="J10" s="7">
        <f t="shared" si="0"/>
        <v>0.5</v>
      </c>
      <c r="K10" s="6">
        <v>59</v>
      </c>
      <c r="L10" s="8">
        <f t="shared" si="1"/>
        <v>30</v>
      </c>
      <c r="M10" s="5" t="s">
        <v>29</v>
      </c>
    </row>
    <row r="11" spans="2:13" x14ac:dyDescent="0.3">
      <c r="B11" s="9">
        <v>46175</v>
      </c>
      <c r="C11" s="10" t="s">
        <v>30</v>
      </c>
      <c r="D11" s="10" t="s">
        <v>31</v>
      </c>
      <c r="E11" s="10" t="s">
        <v>32</v>
      </c>
      <c r="F11" s="10" t="s">
        <v>33</v>
      </c>
      <c r="G11" s="10" t="s">
        <v>18</v>
      </c>
      <c r="H11" s="11">
        <v>1</v>
      </c>
      <c r="I11" s="11">
        <v>1</v>
      </c>
      <c r="J11" s="12">
        <f t="shared" si="0"/>
        <v>1</v>
      </c>
      <c r="K11" s="11">
        <v>30</v>
      </c>
      <c r="L11" s="13">
        <f t="shared" si="1"/>
        <v>30</v>
      </c>
      <c r="M11" s="10" t="s">
        <v>34</v>
      </c>
    </row>
    <row r="12" spans="2:13" x14ac:dyDescent="0.3">
      <c r="B12" s="4">
        <v>46176</v>
      </c>
      <c r="C12" s="5" t="s">
        <v>20</v>
      </c>
      <c r="D12" s="5" t="s">
        <v>21</v>
      </c>
      <c r="E12" s="5" t="s">
        <v>22</v>
      </c>
      <c r="F12" s="5" t="s">
        <v>17</v>
      </c>
      <c r="G12" s="5" t="s">
        <v>18</v>
      </c>
      <c r="H12" s="6">
        <v>1</v>
      </c>
      <c r="I12" s="6">
        <v>1</v>
      </c>
      <c r="J12" s="7">
        <f t="shared" si="0"/>
        <v>1</v>
      </c>
      <c r="K12" s="6">
        <v>43</v>
      </c>
      <c r="L12" s="8">
        <f t="shared" si="1"/>
        <v>43</v>
      </c>
      <c r="M12" s="5" t="s">
        <v>28</v>
      </c>
    </row>
    <row r="13" spans="2:13" x14ac:dyDescent="0.3">
      <c r="B13" s="9">
        <v>46176</v>
      </c>
      <c r="C13" s="10" t="s">
        <v>35</v>
      </c>
      <c r="D13" s="10" t="s">
        <v>31</v>
      </c>
      <c r="E13" s="10" t="s">
        <v>36</v>
      </c>
      <c r="F13" s="10" t="s">
        <v>33</v>
      </c>
      <c r="G13" s="10" t="s">
        <v>37</v>
      </c>
      <c r="H13" s="11">
        <v>1</v>
      </c>
      <c r="I13" s="11">
        <v>1</v>
      </c>
      <c r="J13" s="12">
        <f t="shared" si="0"/>
        <v>1</v>
      </c>
      <c r="K13" s="11">
        <v>25</v>
      </c>
      <c r="L13" s="13">
        <f t="shared" si="1"/>
        <v>25</v>
      </c>
      <c r="M13" s="10" t="s">
        <v>38</v>
      </c>
    </row>
    <row r="14" spans="2:13" x14ac:dyDescent="0.3">
      <c r="B14" s="4">
        <v>46176</v>
      </c>
      <c r="C14" s="5" t="s">
        <v>39</v>
      </c>
      <c r="D14" s="5" t="s">
        <v>31</v>
      </c>
      <c r="E14" s="5" t="s">
        <v>40</v>
      </c>
      <c r="F14" s="5" t="s">
        <v>41</v>
      </c>
      <c r="G14" s="5" t="s">
        <v>18</v>
      </c>
      <c r="H14" s="6">
        <v>1</v>
      </c>
      <c r="I14" s="6">
        <v>0</v>
      </c>
      <c r="J14" s="7">
        <f t="shared" si="0"/>
        <v>0</v>
      </c>
      <c r="K14" s="6">
        <v>28</v>
      </c>
      <c r="L14" s="8">
        <f t="shared" si="1"/>
        <v>28</v>
      </c>
      <c r="M14" s="5" t="s">
        <v>42</v>
      </c>
    </row>
    <row r="15" spans="2:13" x14ac:dyDescent="0.3">
      <c r="B15" s="9">
        <v>46177</v>
      </c>
      <c r="C15" s="10" t="s">
        <v>20</v>
      </c>
      <c r="D15" s="10" t="s">
        <v>21</v>
      </c>
      <c r="E15" s="10" t="s">
        <v>22</v>
      </c>
      <c r="F15" s="10" t="s">
        <v>17</v>
      </c>
      <c r="G15" s="10" t="s">
        <v>18</v>
      </c>
      <c r="H15" s="11">
        <v>1</v>
      </c>
      <c r="I15" s="11">
        <v>1</v>
      </c>
      <c r="J15" s="12">
        <f t="shared" si="0"/>
        <v>1</v>
      </c>
      <c r="K15" s="11">
        <v>42</v>
      </c>
      <c r="L15" s="13">
        <f t="shared" si="1"/>
        <v>42</v>
      </c>
      <c r="M15" s="10" t="s">
        <v>28</v>
      </c>
    </row>
    <row r="16" spans="2:13" x14ac:dyDescent="0.3">
      <c r="B16" s="4">
        <v>46177</v>
      </c>
      <c r="C16" s="5" t="s">
        <v>24</v>
      </c>
      <c r="D16" s="5" t="s">
        <v>15</v>
      </c>
      <c r="E16" s="5" t="s">
        <v>25</v>
      </c>
      <c r="F16" s="5" t="s">
        <v>26</v>
      </c>
      <c r="G16" s="5" t="s">
        <v>18</v>
      </c>
      <c r="H16" s="6">
        <v>2</v>
      </c>
      <c r="I16" s="6">
        <v>2</v>
      </c>
      <c r="J16" s="7">
        <f t="shared" si="0"/>
        <v>1</v>
      </c>
      <c r="K16" s="6">
        <v>57</v>
      </c>
      <c r="L16" s="8">
        <f t="shared" si="1"/>
        <v>29</v>
      </c>
      <c r="M16" s="5" t="s">
        <v>43</v>
      </c>
    </row>
    <row r="17" spans="2:13" x14ac:dyDescent="0.3">
      <c r="B17" s="9">
        <v>46177</v>
      </c>
      <c r="C17" s="10" t="s">
        <v>44</v>
      </c>
      <c r="D17" s="10" t="s">
        <v>45</v>
      </c>
      <c r="E17" s="10" t="s">
        <v>46</v>
      </c>
      <c r="F17" s="10" t="s">
        <v>17</v>
      </c>
      <c r="G17" s="10" t="s">
        <v>37</v>
      </c>
      <c r="H17" s="11">
        <v>1</v>
      </c>
      <c r="I17" s="11">
        <v>1</v>
      </c>
      <c r="J17" s="12">
        <f t="shared" si="0"/>
        <v>1</v>
      </c>
      <c r="K17" s="11">
        <v>20</v>
      </c>
      <c r="L17" s="13">
        <f t="shared" si="1"/>
        <v>20</v>
      </c>
      <c r="M17" s="10" t="s">
        <v>47</v>
      </c>
    </row>
    <row r="18" spans="2:13" x14ac:dyDescent="0.3">
      <c r="B18" s="4">
        <v>46178</v>
      </c>
      <c r="C18" s="5" t="s">
        <v>20</v>
      </c>
      <c r="D18" s="5" t="s">
        <v>21</v>
      </c>
      <c r="E18" s="5" t="s">
        <v>22</v>
      </c>
      <c r="F18" s="5" t="s">
        <v>17</v>
      </c>
      <c r="G18" s="5" t="s">
        <v>18</v>
      </c>
      <c r="H18" s="6">
        <v>1</v>
      </c>
      <c r="I18" s="6">
        <v>1</v>
      </c>
      <c r="J18" s="7">
        <f t="shared" si="0"/>
        <v>1</v>
      </c>
      <c r="K18" s="6">
        <v>41</v>
      </c>
      <c r="L18" s="8">
        <f t="shared" si="1"/>
        <v>41</v>
      </c>
      <c r="M18" s="5" t="s">
        <v>28</v>
      </c>
    </row>
    <row r="19" spans="2:13" x14ac:dyDescent="0.3">
      <c r="B19" s="9">
        <v>46178</v>
      </c>
      <c r="C19" s="10" t="s">
        <v>30</v>
      </c>
      <c r="D19" s="10" t="s">
        <v>31</v>
      </c>
      <c r="E19" s="10" t="s">
        <v>32</v>
      </c>
      <c r="F19" s="10" t="s">
        <v>33</v>
      </c>
      <c r="G19" s="10" t="s">
        <v>18</v>
      </c>
      <c r="H19" s="11">
        <v>1</v>
      </c>
      <c r="I19" s="11">
        <v>1</v>
      </c>
      <c r="J19" s="12">
        <f t="shared" si="0"/>
        <v>1</v>
      </c>
      <c r="K19" s="11">
        <v>29</v>
      </c>
      <c r="L19" s="13">
        <f t="shared" si="1"/>
        <v>29</v>
      </c>
      <c r="M19" s="10" t="s">
        <v>34</v>
      </c>
    </row>
    <row r="20" spans="2:13" x14ac:dyDescent="0.3">
      <c r="B20" s="4">
        <v>46178</v>
      </c>
      <c r="C20" s="5" t="s">
        <v>39</v>
      </c>
      <c r="D20" s="5" t="s">
        <v>31</v>
      </c>
      <c r="E20" s="5" t="s">
        <v>40</v>
      </c>
      <c r="F20" s="5" t="s">
        <v>41</v>
      </c>
      <c r="G20" s="5" t="s">
        <v>18</v>
      </c>
      <c r="H20" s="6">
        <v>1</v>
      </c>
      <c r="I20" s="6">
        <v>1</v>
      </c>
      <c r="J20" s="7">
        <f t="shared" si="0"/>
        <v>1</v>
      </c>
      <c r="K20" s="6">
        <v>27</v>
      </c>
      <c r="L20" s="8">
        <f t="shared" si="1"/>
        <v>27</v>
      </c>
      <c r="M20" s="5" t="s">
        <v>48</v>
      </c>
    </row>
    <row r="21" spans="2:13" x14ac:dyDescent="0.3">
      <c r="B21" s="9">
        <v>46179</v>
      </c>
      <c r="C21" s="10" t="s">
        <v>14</v>
      </c>
      <c r="D21" s="10" t="s">
        <v>15</v>
      </c>
      <c r="E21" s="10" t="s">
        <v>16</v>
      </c>
      <c r="F21" s="10" t="s">
        <v>17</v>
      </c>
      <c r="G21" s="10" t="s">
        <v>18</v>
      </c>
      <c r="H21" s="11">
        <v>1</v>
      </c>
      <c r="I21" s="11">
        <v>1</v>
      </c>
      <c r="J21" s="12">
        <f t="shared" si="0"/>
        <v>1</v>
      </c>
      <c r="K21" s="11">
        <v>7</v>
      </c>
      <c r="L21" s="13">
        <f t="shared" si="1"/>
        <v>7</v>
      </c>
      <c r="M21" s="10" t="s">
        <v>49</v>
      </c>
    </row>
    <row r="22" spans="2:13" x14ac:dyDescent="0.3">
      <c r="B22" s="4">
        <v>46179</v>
      </c>
      <c r="C22" s="5" t="s">
        <v>35</v>
      </c>
      <c r="D22" s="5" t="s">
        <v>31</v>
      </c>
      <c r="E22" s="5" t="s">
        <v>36</v>
      </c>
      <c r="F22" s="5" t="s">
        <v>33</v>
      </c>
      <c r="G22" s="5" t="s">
        <v>37</v>
      </c>
      <c r="H22" s="6">
        <v>1</v>
      </c>
      <c r="I22" s="6">
        <v>1</v>
      </c>
      <c r="J22" s="7">
        <f t="shared" si="0"/>
        <v>1</v>
      </c>
      <c r="K22" s="6">
        <v>24</v>
      </c>
      <c r="L22" s="8">
        <f t="shared" si="1"/>
        <v>24</v>
      </c>
      <c r="M22" s="5" t="s">
        <v>50</v>
      </c>
    </row>
    <row r="23" spans="2:13" x14ac:dyDescent="0.3">
      <c r="B23" s="9">
        <v>46179</v>
      </c>
      <c r="C23" s="10" t="s">
        <v>44</v>
      </c>
      <c r="D23" s="10" t="s">
        <v>45</v>
      </c>
      <c r="E23" s="10" t="s">
        <v>46</v>
      </c>
      <c r="F23" s="10" t="s">
        <v>17</v>
      </c>
      <c r="G23" s="10" t="s">
        <v>37</v>
      </c>
      <c r="H23" s="11">
        <v>1</v>
      </c>
      <c r="I23" s="11">
        <v>0</v>
      </c>
      <c r="J23" s="12">
        <f t="shared" si="0"/>
        <v>0</v>
      </c>
      <c r="K23" s="11">
        <v>20</v>
      </c>
      <c r="L23" s="13">
        <f t="shared" si="1"/>
        <v>20</v>
      </c>
      <c r="M23" s="10" t="s">
        <v>51</v>
      </c>
    </row>
    <row r="24" spans="2:13" x14ac:dyDescent="0.3">
      <c r="B24" s="14" t="s">
        <v>52</v>
      </c>
      <c r="C24" s="15"/>
      <c r="D24" s="15"/>
      <c r="E24" s="15"/>
      <c r="F24" s="15"/>
      <c r="G24" s="15"/>
      <c r="H24" s="16">
        <f>SUM(H6:H23)</f>
        <v>21</v>
      </c>
      <c r="I24" s="16">
        <f>SUM(I6:I23)</f>
        <v>18</v>
      </c>
      <c r="J24" s="17">
        <f>IFERROR(SUM(I6:I23)/SUM(H6:H23),0)</f>
        <v>0.8571428571428571</v>
      </c>
      <c r="K24" s="16">
        <f>SUM(K6:K23)</f>
        <v>609</v>
      </c>
      <c r="L24" s="18"/>
      <c r="M24" s="15"/>
    </row>
  </sheetData>
  <mergeCells count="2">
    <mergeCell ref="B2:M2"/>
    <mergeCell ref="B3:M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097F5-AC5A-4FD1-9C64-7AFD820F398C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4.4" x14ac:dyDescent="0.3"/>
  <cols>
    <col min="1" max="2" width="3" style="19" customWidth="1"/>
    <col min="3" max="3" width="45.6640625" style="19" customWidth="1"/>
    <col min="4" max="4" width="65.6640625" style="19" customWidth="1"/>
    <col min="5" max="5" width="80.6640625" style="19" customWidth="1"/>
    <col min="6" max="6" width="3" style="19" customWidth="1"/>
    <col min="7" max="16384" width="8.88671875" style="19"/>
  </cols>
  <sheetData>
    <row r="1" spans="2:5" ht="8.1" customHeight="1" x14ac:dyDescent="0.3"/>
    <row r="2" spans="2:5" ht="33.9" customHeight="1" x14ac:dyDescent="0.3">
      <c r="B2" s="20" t="s">
        <v>53</v>
      </c>
      <c r="C2" s="20"/>
      <c r="D2" s="20"/>
      <c r="E2" s="20"/>
    </row>
    <row r="3" spans="2:5" ht="18" customHeight="1" x14ac:dyDescent="0.3">
      <c r="B3" s="21" t="s">
        <v>54</v>
      </c>
      <c r="C3" s="21"/>
      <c r="D3" s="21"/>
      <c r="E3" s="21"/>
    </row>
    <row r="4" spans="2:5" ht="6" customHeight="1" x14ac:dyDescent="0.3"/>
    <row r="5" spans="2:5" ht="20.100000000000001" customHeight="1" x14ac:dyDescent="0.3">
      <c r="B5" s="22" t="s">
        <v>55</v>
      </c>
      <c r="C5" s="23"/>
      <c r="D5" s="24" t="s">
        <v>56</v>
      </c>
      <c r="E5" s="24" t="s">
        <v>57</v>
      </c>
    </row>
    <row r="6" spans="2:5" ht="20.100000000000001" customHeight="1" x14ac:dyDescent="0.3">
      <c r="B6" s="25" t="s">
        <v>58</v>
      </c>
      <c r="C6" s="26"/>
      <c r="D6" s="27" t="s">
        <v>59</v>
      </c>
      <c r="E6" s="28" t="s">
        <v>60</v>
      </c>
    </row>
    <row r="7" spans="2:5" ht="20.100000000000001" customHeight="1" x14ac:dyDescent="0.3">
      <c r="B7" s="29" t="s">
        <v>61</v>
      </c>
      <c r="C7" s="30"/>
      <c r="D7" s="31" t="s">
        <v>62</v>
      </c>
      <c r="E7" s="32" t="s">
        <v>63</v>
      </c>
    </row>
    <row r="8" spans="2:5" ht="20.100000000000001" customHeight="1" x14ac:dyDescent="0.3">
      <c r="B8" s="33" t="s">
        <v>64</v>
      </c>
      <c r="C8" s="34"/>
      <c r="D8" s="27" t="s">
        <v>65</v>
      </c>
      <c r="E8" s="28" t="s">
        <v>66</v>
      </c>
    </row>
    <row r="9" spans="2:5" ht="6" customHeight="1" x14ac:dyDescent="0.3"/>
    <row r="10" spans="2:5" ht="20.100000000000001" customHeight="1" x14ac:dyDescent="0.3">
      <c r="B10" s="35" t="s">
        <v>67</v>
      </c>
      <c r="C10" s="24" t="s">
        <v>68</v>
      </c>
      <c r="D10" s="24" t="s">
        <v>69</v>
      </c>
      <c r="E10" s="24" t="s">
        <v>70</v>
      </c>
    </row>
    <row r="11" spans="2:5" ht="20.100000000000001" customHeight="1" x14ac:dyDescent="0.3">
      <c r="B11" s="36">
        <v>1</v>
      </c>
      <c r="C11" s="31" t="s">
        <v>71</v>
      </c>
      <c r="D11" s="31" t="s">
        <v>72</v>
      </c>
      <c r="E11" s="32" t="s">
        <v>73</v>
      </c>
    </row>
    <row r="12" spans="2:5" ht="20.100000000000001" customHeight="1" x14ac:dyDescent="0.3">
      <c r="B12" s="37">
        <v>2</v>
      </c>
      <c r="C12" s="27" t="s">
        <v>74</v>
      </c>
      <c r="D12" s="27" t="s">
        <v>75</v>
      </c>
      <c r="E12" s="28" t="s">
        <v>76</v>
      </c>
    </row>
    <row r="13" spans="2:5" ht="20.100000000000001" customHeight="1" x14ac:dyDescent="0.3">
      <c r="B13" s="36">
        <v>3</v>
      </c>
      <c r="C13" s="31" t="s">
        <v>77</v>
      </c>
      <c r="D13" s="31" t="s">
        <v>78</v>
      </c>
      <c r="E13" s="32" t="s">
        <v>79</v>
      </c>
    </row>
    <row r="14" spans="2:5" ht="20.100000000000001" customHeight="1" x14ac:dyDescent="0.3">
      <c r="B14" s="37">
        <v>4</v>
      </c>
      <c r="C14" s="27" t="s">
        <v>80</v>
      </c>
      <c r="D14" s="27" t="s">
        <v>81</v>
      </c>
      <c r="E14" s="28" t="s">
        <v>82</v>
      </c>
    </row>
    <row r="15" spans="2:5" ht="20.100000000000001" customHeight="1" x14ac:dyDescent="0.3">
      <c r="B15" s="36">
        <v>5</v>
      </c>
      <c r="C15" s="31" t="s">
        <v>83</v>
      </c>
      <c r="D15" s="31" t="s">
        <v>84</v>
      </c>
      <c r="E15" s="32" t="s">
        <v>85</v>
      </c>
    </row>
    <row r="16" spans="2:5" ht="20.100000000000001" customHeight="1" x14ac:dyDescent="0.3">
      <c r="B16" s="37">
        <v>6</v>
      </c>
      <c r="C16" s="27" t="s">
        <v>86</v>
      </c>
      <c r="D16" s="27" t="s">
        <v>87</v>
      </c>
      <c r="E16" s="28" t="s">
        <v>88</v>
      </c>
    </row>
    <row r="17" spans="2:5" ht="20.100000000000001" customHeight="1" x14ac:dyDescent="0.3">
      <c r="B17" s="36">
        <v>7</v>
      </c>
      <c r="C17" s="31" t="s">
        <v>89</v>
      </c>
      <c r="D17" s="31" t="s">
        <v>90</v>
      </c>
      <c r="E17" s="32" t="s">
        <v>91</v>
      </c>
    </row>
    <row r="18" spans="2:5" ht="20.100000000000001" customHeight="1" x14ac:dyDescent="0.3">
      <c r="B18" s="37">
        <v>8</v>
      </c>
      <c r="C18" s="27" t="s">
        <v>92</v>
      </c>
      <c r="D18" s="27" t="s">
        <v>93</v>
      </c>
      <c r="E18" s="28" t="s">
        <v>94</v>
      </c>
    </row>
    <row r="19" spans="2:5" ht="20.100000000000001" customHeight="1" x14ac:dyDescent="0.3">
      <c r="B19" s="36">
        <v>9</v>
      </c>
      <c r="C19" s="31" t="s">
        <v>95</v>
      </c>
      <c r="D19" s="31" t="s">
        <v>96</v>
      </c>
      <c r="E19" s="32" t="s">
        <v>97</v>
      </c>
    </row>
    <row r="20" spans="2:5" ht="20.100000000000001" customHeight="1" x14ac:dyDescent="0.3">
      <c r="B20" s="37">
        <v>10</v>
      </c>
      <c r="C20" s="27" t="s">
        <v>98</v>
      </c>
      <c r="D20" s="27" t="s">
        <v>99</v>
      </c>
      <c r="E20" s="28" t="s">
        <v>100</v>
      </c>
    </row>
    <row r="21" spans="2:5" ht="20.100000000000001" customHeight="1" x14ac:dyDescent="0.3">
      <c r="B21" s="36">
        <v>11</v>
      </c>
      <c r="C21" s="31" t="s">
        <v>101</v>
      </c>
      <c r="D21" s="31" t="s">
        <v>102</v>
      </c>
      <c r="E21" s="32" t="s">
        <v>103</v>
      </c>
    </row>
    <row r="22" spans="2:5" ht="20.100000000000001" customHeight="1" x14ac:dyDescent="0.3">
      <c r="B22" s="37">
        <v>12</v>
      </c>
      <c r="C22" s="27" t="s">
        <v>104</v>
      </c>
      <c r="D22" s="27" t="s">
        <v>105</v>
      </c>
      <c r="E22" s="28" t="s">
        <v>106</v>
      </c>
    </row>
    <row r="23" spans="2:5" ht="20.100000000000001" customHeight="1" x14ac:dyDescent="0.3">
      <c r="B23" s="36">
        <v>13</v>
      </c>
      <c r="C23" s="31" t="s">
        <v>107</v>
      </c>
      <c r="D23" s="31" t="s">
        <v>108</v>
      </c>
      <c r="E23" s="32" t="s">
        <v>109</v>
      </c>
    </row>
    <row r="24" spans="2:5" ht="20.100000000000001" customHeight="1" x14ac:dyDescent="0.3">
      <c r="B24" s="37">
        <v>14</v>
      </c>
      <c r="C24" s="27" t="s">
        <v>110</v>
      </c>
      <c r="D24" s="27" t="s">
        <v>111</v>
      </c>
      <c r="E24" s="28" t="s">
        <v>112</v>
      </c>
    </row>
    <row r="25" spans="2:5" ht="20.100000000000001" customHeight="1" x14ac:dyDescent="0.3">
      <c r="B25" s="36">
        <v>15</v>
      </c>
      <c r="C25" s="31" t="s">
        <v>113</v>
      </c>
      <c r="D25" s="31" t="s">
        <v>114</v>
      </c>
      <c r="E25" s="32" t="s">
        <v>115</v>
      </c>
    </row>
    <row r="26" spans="2:5" ht="20.100000000000001" customHeight="1" x14ac:dyDescent="0.3">
      <c r="B26" s="37">
        <v>16</v>
      </c>
      <c r="C26" s="27" t="s">
        <v>116</v>
      </c>
      <c r="D26" s="27" t="s">
        <v>117</v>
      </c>
      <c r="E26" s="28" t="s">
        <v>118</v>
      </c>
    </row>
    <row r="27" spans="2:5" ht="20.100000000000001" customHeight="1" x14ac:dyDescent="0.3">
      <c r="B27" s="36">
        <v>17</v>
      </c>
      <c r="C27" s="31" t="s">
        <v>119</v>
      </c>
      <c r="D27" s="31" t="s">
        <v>120</v>
      </c>
      <c r="E27" s="32" t="s">
        <v>121</v>
      </c>
    </row>
    <row r="28" spans="2:5" ht="20.100000000000001" customHeight="1" x14ac:dyDescent="0.3">
      <c r="B28" s="37">
        <v>18</v>
      </c>
      <c r="C28" s="27" t="s">
        <v>122</v>
      </c>
      <c r="D28" s="27" t="s">
        <v>123</v>
      </c>
      <c r="E28" s="28" t="s">
        <v>124</v>
      </c>
    </row>
    <row r="29" spans="2:5" ht="20.100000000000001" customHeight="1" x14ac:dyDescent="0.3">
      <c r="B29" s="36">
        <v>19</v>
      </c>
      <c r="C29" s="31" t="s">
        <v>125</v>
      </c>
      <c r="D29" s="31" t="s">
        <v>126</v>
      </c>
      <c r="E29" s="32" t="s">
        <v>127</v>
      </c>
    </row>
    <row r="30" spans="2:5" ht="20.100000000000001" customHeight="1" x14ac:dyDescent="0.3">
      <c r="B30" s="37">
        <v>20</v>
      </c>
      <c r="C30" s="27" t="s">
        <v>128</v>
      </c>
      <c r="D30" s="27" t="s">
        <v>129</v>
      </c>
      <c r="E30" s="28" t="s">
        <v>130</v>
      </c>
    </row>
    <row r="31" spans="2:5" ht="6" customHeight="1" x14ac:dyDescent="0.3"/>
    <row r="32" spans="2:5" ht="8.1" customHeight="1" x14ac:dyDescent="0.3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138E2FAB-FEE6-47F1-8FAF-5BDB065BE140}"/>
    <hyperlink ref="E7" r:id="rId2" tooltip="Browse all template categories" xr:uid="{486CEA75-8C90-437F-A878-7759AAE77CBD}"/>
    <hyperlink ref="E8" r:id="rId3" tooltip="Email Excel Gurukul Online for custom templates" xr:uid="{0C229587-A464-4318-940C-0C63FE230868}"/>
    <hyperlink ref="E11" r:id="rId4" tooltip="Browse 📊  Project Management templates on Excel Gurukul Online" xr:uid="{3FB3EE99-3455-4E00-A7AA-57AD4D0DE5AB}"/>
    <hyperlink ref="E12" r:id="rId5" tooltip="Browse 📉  Charts, Dashboards &amp; Analytics templates on Excel Gurukul Online" xr:uid="{888694AE-3842-4970-A26D-2AEC21F431A2}"/>
    <hyperlink ref="E13" r:id="rId6" tooltip="Browse 💻  Technology &amp; IT templates on Excel Gurukul Online" xr:uid="{59DE56DF-C11E-49AA-B30A-3F1F1B338F04}"/>
    <hyperlink ref="E14" r:id="rId7" tooltip="Browse 🏛️  Corporate Governance templates on Excel Gurukul Online" xr:uid="{D49D19FA-592E-499F-A557-B26CD0674916}"/>
    <hyperlink ref="E15" r:id="rId8" tooltip="Browse 📈  Sales &amp; Marketing templates on Excel Gurukul Online" xr:uid="{8825FA22-84BF-49CD-A47C-15487B24F286}"/>
    <hyperlink ref="E16" r:id="rId9" xr:uid="{24CC1E82-3982-42C3-AA60-CEF37ED42996}"/>
    <hyperlink ref="E17" r:id="rId10" xr:uid="{18DC3EB0-1CF5-42F3-9067-AF7133633778}"/>
    <hyperlink ref="E18" r:id="rId11" tooltip="Browse 💼  Business &amp; Operations templates on Excel Gurukul Online" xr:uid="{62995FE3-76E2-4716-BFF3-67490131601E}"/>
    <hyperlink ref="E19" r:id="rId12" tooltip="Browse ⚖️  Legal &amp; Compliance templates on Excel Gurukul Online" xr:uid="{BDA66442-3867-402A-B6EA-29CBB8BCB65A}"/>
    <hyperlink ref="E20" r:id="rId13" xr:uid="{00DBE630-921B-453A-AD29-8C9D114D9AC6}"/>
    <hyperlink ref="E22" r:id="rId14" xr:uid="{31FB4B15-F1AF-4F81-A9DC-260C2E4B0F56}"/>
    <hyperlink ref="E23" r:id="rId15" xr:uid="{41539706-1210-495B-844B-222B91ADB17B}"/>
    <hyperlink ref="E24" r:id="rId16" xr:uid="{6F11B3EE-7B05-4614-BD80-C6BD25B4136E}"/>
    <hyperlink ref="E25" r:id="rId17" xr:uid="{CEC2C406-961D-4DD2-92CC-F119E45FF68E}"/>
    <hyperlink ref="E26" r:id="rId18" tooltip="Browse 🏨  Hospitality &amp; Tourism templates on Excel Gurukul Online" xr:uid="{738F6FE7-1220-4499-801B-86419184E0C3}"/>
    <hyperlink ref="E27" r:id="rId19" tooltip="Browse 📦  Inventory &amp; Logistics templates on Excel Gurukul Online" xr:uid="{E77EEDAD-2B67-4980-960E-EC2E5EC37258}"/>
    <hyperlink ref="E28" r:id="rId20" xr:uid="{C802D19B-BA9B-43A4-9830-E9B9BDE6584A}"/>
    <hyperlink ref="E29" r:id="rId21" xr:uid="{E9F1B7EC-000D-4B4C-95C4-BE14A48FD4A6}"/>
    <hyperlink ref="E30" r:id="rId22" xr:uid="{05653966-0C0C-413F-8B60-F28600F64F7F}"/>
    <hyperlink ref="E21" r:id="rId23" xr:uid="{6EBFD4CB-03B6-435A-B7D7-ED483B68A18A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Supplement Log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2026-07-22T18:26:12Z</dcterms:created>
  <dcterms:modified xsi:type="dcterms:W3CDTF">2026-07-22T18:32:56Z</dcterms:modified>
  <dc:language>en-US</dc:language>
</cp:coreProperties>
</file>