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9408D2BB27F838B36BD530F56F1C895C" xr6:coauthVersionLast="47" xr6:coauthVersionMax="47" xr10:uidLastSave="{D464778F-A246-43C5-BFE9-238400D11FD6}"/>
  <bookViews>
    <workbookView xWindow="-108" yWindow="-108" windowWidth="23256" windowHeight="13896" tabRatio="500" xr2:uid="{00000000-000D-0000-FFFF-FFFF00000000}"/>
  </bookViews>
  <sheets>
    <sheet name="Online Orders Rec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D20" i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H14" i="1" s="1"/>
  <c r="F14" i="1"/>
  <c r="G13" i="1"/>
  <c r="F13" i="1"/>
  <c r="H13" i="1" s="1"/>
  <c r="G12" i="1"/>
  <c r="F12" i="1"/>
  <c r="H12" i="1" s="1"/>
  <c r="G11" i="1"/>
  <c r="F11" i="1"/>
  <c r="H11" i="1" s="1"/>
  <c r="G10" i="1"/>
  <c r="F10" i="1"/>
  <c r="H10" i="1" s="1"/>
  <c r="G9" i="1"/>
  <c r="F9" i="1"/>
  <c r="H9" i="1" s="1"/>
  <c r="G8" i="1"/>
  <c r="F8" i="1"/>
  <c r="H8" i="1" s="1"/>
  <c r="G7" i="1"/>
  <c r="F7" i="1"/>
  <c r="H7" i="1" s="1"/>
  <c r="G6" i="1"/>
  <c r="G20" i="1" s="1"/>
  <c r="F6" i="1"/>
  <c r="H6" i="1" s="1"/>
  <c r="H20" i="1" l="1"/>
  <c r="F20" i="1"/>
</calcChain>
</file>

<file path=xl/sharedStrings.xml><?xml version="1.0" encoding="utf-8"?>
<sst xmlns="http://schemas.openxmlformats.org/spreadsheetml/2006/main" count="102" uniqueCount="90">
  <si>
    <t>Online Food Order Reconciliation Sheet</t>
  </si>
  <si>
    <t>Reconcile Zomato and Swiggy payouts — commission and TCS auto-deducted from gross sales.</t>
  </si>
  <si>
    <t>Date</t>
  </si>
  <si>
    <t>Platform</t>
  </si>
  <si>
    <t>Orders</t>
  </si>
  <si>
    <t>Gross Sales (₹)</t>
  </si>
  <si>
    <t>Commission @ 22% (₹)</t>
  </si>
  <si>
    <t>TCS @ 1% (₹)</t>
  </si>
  <si>
    <t>Net Payout (₹)</t>
  </si>
  <si>
    <t>Zomato</t>
  </si>
  <si>
    <t>Swiggy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</si>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</sst>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9C06236-C678-45FE-9D61-5C19FA3B168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.6640625" customWidth="1"/>
    <col min="3" max="3" width="11.21875" customWidth="1"/>
    <col min="4" max="4" width="8.88671875" customWidth="1"/>
    <col min="5" max="5" width="19.21875" customWidth="1"/>
    <col min="6" max="6" width="25" customWidth="1"/>
    <col min="7" max="7" width="15.77734375" customWidth="1"/>
    <col min="8" max="8" width="18.109375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>
        <v>46204</v>
      </c>
      <c r="C6" s="5" t="s">
        <v>9</v>
      </c>
      <c r="D6" s="5">
        <v>42</v>
      </c>
      <c r="E6" s="6">
        <v>18600</v>
      </c>
      <c r="F6" s="6">
        <f t="shared" ref="F6:F19" si="0">ROUND(E6*0.22,0)</f>
        <v>4092</v>
      </c>
      <c r="G6" s="6">
        <f t="shared" ref="G6:G19" si="1">ROUND(E6*0.01,0)</f>
        <v>186</v>
      </c>
      <c r="H6" s="6">
        <f t="shared" ref="H6:H19" si="2">E6-F6-G6</f>
        <v>14322</v>
      </c>
    </row>
    <row r="7" spans="2:8" x14ac:dyDescent="0.3">
      <c r="B7" s="7">
        <v>46204</v>
      </c>
      <c r="C7" s="8" t="s">
        <v>10</v>
      </c>
      <c r="D7" s="8">
        <v>35</v>
      </c>
      <c r="E7" s="9">
        <v>15200</v>
      </c>
      <c r="F7" s="9">
        <f t="shared" si="0"/>
        <v>3344</v>
      </c>
      <c r="G7" s="9">
        <f t="shared" si="1"/>
        <v>152</v>
      </c>
      <c r="H7" s="9">
        <f t="shared" si="2"/>
        <v>11704</v>
      </c>
    </row>
    <row r="8" spans="2:8" x14ac:dyDescent="0.3">
      <c r="B8" s="4">
        <v>46205</v>
      </c>
      <c r="C8" s="5" t="s">
        <v>9</v>
      </c>
      <c r="D8" s="5">
        <v>38</v>
      </c>
      <c r="E8" s="6">
        <v>16900</v>
      </c>
      <c r="F8" s="6">
        <f t="shared" si="0"/>
        <v>3718</v>
      </c>
      <c r="G8" s="6">
        <f t="shared" si="1"/>
        <v>169</v>
      </c>
      <c r="H8" s="6">
        <f t="shared" si="2"/>
        <v>13013</v>
      </c>
    </row>
    <row r="9" spans="2:8" x14ac:dyDescent="0.3">
      <c r="B9" s="7">
        <v>46205</v>
      </c>
      <c r="C9" s="8" t="s">
        <v>10</v>
      </c>
      <c r="D9" s="8">
        <v>41</v>
      </c>
      <c r="E9" s="9">
        <v>17800</v>
      </c>
      <c r="F9" s="9">
        <f t="shared" si="0"/>
        <v>3916</v>
      </c>
      <c r="G9" s="9">
        <f t="shared" si="1"/>
        <v>178</v>
      </c>
      <c r="H9" s="9">
        <f t="shared" si="2"/>
        <v>13706</v>
      </c>
    </row>
    <row r="10" spans="2:8" x14ac:dyDescent="0.3">
      <c r="B10" s="4">
        <v>46206</v>
      </c>
      <c r="C10" s="5" t="s">
        <v>9</v>
      </c>
      <c r="D10" s="5">
        <v>55</v>
      </c>
      <c r="E10" s="6">
        <v>24300</v>
      </c>
      <c r="F10" s="6">
        <f t="shared" si="0"/>
        <v>5346</v>
      </c>
      <c r="G10" s="6">
        <f t="shared" si="1"/>
        <v>243</v>
      </c>
      <c r="H10" s="6">
        <f t="shared" si="2"/>
        <v>18711</v>
      </c>
    </row>
    <row r="11" spans="2:8" x14ac:dyDescent="0.3">
      <c r="B11" s="7">
        <v>46206</v>
      </c>
      <c r="C11" s="8" t="s">
        <v>10</v>
      </c>
      <c r="D11" s="8">
        <v>48</v>
      </c>
      <c r="E11" s="9">
        <v>21500</v>
      </c>
      <c r="F11" s="9">
        <f t="shared" si="0"/>
        <v>4730</v>
      </c>
      <c r="G11" s="9">
        <f t="shared" si="1"/>
        <v>215</v>
      </c>
      <c r="H11" s="9">
        <f t="shared" si="2"/>
        <v>16555</v>
      </c>
    </row>
    <row r="12" spans="2:8" x14ac:dyDescent="0.3">
      <c r="B12" s="4">
        <v>46207</v>
      </c>
      <c r="C12" s="5" t="s">
        <v>9</v>
      </c>
      <c r="D12" s="5">
        <v>67</v>
      </c>
      <c r="E12" s="6">
        <v>31200</v>
      </c>
      <c r="F12" s="6">
        <f t="shared" si="0"/>
        <v>6864</v>
      </c>
      <c r="G12" s="6">
        <f t="shared" si="1"/>
        <v>312</v>
      </c>
      <c r="H12" s="6">
        <f t="shared" si="2"/>
        <v>24024</v>
      </c>
    </row>
    <row r="13" spans="2:8" x14ac:dyDescent="0.3">
      <c r="B13" s="7">
        <v>46207</v>
      </c>
      <c r="C13" s="8" t="s">
        <v>10</v>
      </c>
      <c r="D13" s="8">
        <v>61</v>
      </c>
      <c r="E13" s="9">
        <v>27400</v>
      </c>
      <c r="F13" s="9">
        <f t="shared" si="0"/>
        <v>6028</v>
      </c>
      <c r="G13" s="9">
        <f t="shared" si="1"/>
        <v>274</v>
      </c>
      <c r="H13" s="9">
        <f t="shared" si="2"/>
        <v>21098</v>
      </c>
    </row>
    <row r="14" spans="2:8" x14ac:dyDescent="0.3">
      <c r="B14" s="4">
        <v>46208</v>
      </c>
      <c r="C14" s="5" t="s">
        <v>9</v>
      </c>
      <c r="D14" s="5">
        <v>72</v>
      </c>
      <c r="E14" s="6">
        <v>33800</v>
      </c>
      <c r="F14" s="6">
        <f t="shared" si="0"/>
        <v>7436</v>
      </c>
      <c r="G14" s="6">
        <f t="shared" si="1"/>
        <v>338</v>
      </c>
      <c r="H14" s="6">
        <f t="shared" si="2"/>
        <v>26026</v>
      </c>
    </row>
    <row r="15" spans="2:8" x14ac:dyDescent="0.3">
      <c r="B15" s="7">
        <v>46208</v>
      </c>
      <c r="C15" s="8" t="s">
        <v>10</v>
      </c>
      <c r="D15" s="8">
        <v>66</v>
      </c>
      <c r="E15" s="9">
        <v>29900</v>
      </c>
      <c r="F15" s="9">
        <f t="shared" si="0"/>
        <v>6578</v>
      </c>
      <c r="G15" s="9">
        <f t="shared" si="1"/>
        <v>299</v>
      </c>
      <c r="H15" s="9">
        <f t="shared" si="2"/>
        <v>23023</v>
      </c>
    </row>
    <row r="16" spans="2:8" x14ac:dyDescent="0.3">
      <c r="B16" s="4">
        <v>46209</v>
      </c>
      <c r="C16" s="5" t="s">
        <v>9</v>
      </c>
      <c r="D16" s="5">
        <v>33</v>
      </c>
      <c r="E16" s="6">
        <v>14100</v>
      </c>
      <c r="F16" s="6">
        <f t="shared" si="0"/>
        <v>3102</v>
      </c>
      <c r="G16" s="6">
        <f t="shared" si="1"/>
        <v>141</v>
      </c>
      <c r="H16" s="6">
        <f t="shared" si="2"/>
        <v>10857</v>
      </c>
    </row>
    <row r="17" spans="2:8" x14ac:dyDescent="0.3">
      <c r="B17" s="7">
        <v>46209</v>
      </c>
      <c r="C17" s="8" t="s">
        <v>10</v>
      </c>
      <c r="D17" s="8">
        <v>29</v>
      </c>
      <c r="E17" s="9">
        <v>12600</v>
      </c>
      <c r="F17" s="9">
        <f t="shared" si="0"/>
        <v>2772</v>
      </c>
      <c r="G17" s="9">
        <f t="shared" si="1"/>
        <v>126</v>
      </c>
      <c r="H17" s="9">
        <f t="shared" si="2"/>
        <v>9702</v>
      </c>
    </row>
    <row r="18" spans="2:8" x14ac:dyDescent="0.3">
      <c r="B18" s="4">
        <v>46210</v>
      </c>
      <c r="C18" s="5" t="s">
        <v>9</v>
      </c>
      <c r="D18" s="5">
        <v>40</v>
      </c>
      <c r="E18" s="6">
        <v>17500</v>
      </c>
      <c r="F18" s="6">
        <f t="shared" si="0"/>
        <v>3850</v>
      </c>
      <c r="G18" s="6">
        <f t="shared" si="1"/>
        <v>175</v>
      </c>
      <c r="H18" s="6">
        <f t="shared" si="2"/>
        <v>13475</v>
      </c>
    </row>
    <row r="19" spans="2:8" x14ac:dyDescent="0.3">
      <c r="B19" s="7">
        <v>46210</v>
      </c>
      <c r="C19" s="8" t="s">
        <v>10</v>
      </c>
      <c r="D19" s="8">
        <v>37</v>
      </c>
      <c r="E19" s="9">
        <v>16300</v>
      </c>
      <c r="F19" s="9">
        <f t="shared" si="0"/>
        <v>3586</v>
      </c>
      <c r="G19" s="9">
        <f t="shared" si="1"/>
        <v>163</v>
      </c>
      <c r="H19" s="9">
        <f t="shared" si="2"/>
        <v>12551</v>
      </c>
    </row>
    <row r="20" spans="2:8" x14ac:dyDescent="0.3">
      <c r="B20" s="10" t="s">
        <v>11</v>
      </c>
      <c r="C20" s="11"/>
      <c r="D20" s="12">
        <f>SUM(D6:D19)</f>
        <v>664</v>
      </c>
      <c r="E20" s="13">
        <f>SUM(E6:E19)</f>
        <v>297100</v>
      </c>
      <c r="F20" s="13">
        <f>SUM(F6:F19)</f>
        <v>65362</v>
      </c>
      <c r="G20" s="13">
        <f>SUM(G6:G19)</f>
        <v>2971</v>
      </c>
      <c r="H20" s="13">
        <f>SUM(H6:H19)</f>
        <v>228767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948B-9EFE-427C-A435-43E72BF8017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4" customWidth="1"/>
    <col min="3" max="3" width="45.6640625" style="14" customWidth="1"/>
    <col min="4" max="4" width="65.6640625" style="14" customWidth="1"/>
    <col min="5" max="5" width="80.6640625" style="14" customWidth="1"/>
    <col min="6" max="6" width="3" style="14" customWidth="1"/>
    <col min="7" max="16384" width="8.88671875" style="14"/>
  </cols>
  <sheetData>
    <row r="1" spans="2:5" ht="8.1" customHeight="1" x14ac:dyDescent="0.3"/>
    <row r="2" spans="2:5" ht="33.9" customHeight="1" x14ac:dyDescent="0.3">
      <c r="B2" s="15" t="s">
        <v>12</v>
      </c>
      <c r="C2" s="15"/>
      <c r="D2" s="15"/>
      <c r="E2" s="15"/>
    </row>
    <row r="3" spans="2:5" ht="18" customHeight="1" x14ac:dyDescent="0.3">
      <c r="B3" s="16" t="s">
        <v>13</v>
      </c>
      <c r="C3" s="16"/>
      <c r="D3" s="16"/>
      <c r="E3" s="16"/>
    </row>
    <row r="4" spans="2:5" ht="6" customHeight="1" x14ac:dyDescent="0.3"/>
    <row r="5" spans="2:5" ht="20.100000000000001" customHeight="1" x14ac:dyDescent="0.3">
      <c r="B5" s="17" t="s">
        <v>14</v>
      </c>
      <c r="C5" s="18"/>
      <c r="D5" s="19" t="s">
        <v>15</v>
      </c>
      <c r="E5" s="19" t="s">
        <v>16</v>
      </c>
    </row>
    <row r="6" spans="2:5" ht="20.100000000000001" customHeight="1" x14ac:dyDescent="0.3">
      <c r="B6" s="20" t="s">
        <v>17</v>
      </c>
      <c r="C6" s="21"/>
      <c r="D6" s="22" t="s">
        <v>18</v>
      </c>
      <c r="E6" s="23" t="s">
        <v>19</v>
      </c>
    </row>
    <row r="7" spans="2:5" ht="20.100000000000001" customHeight="1" x14ac:dyDescent="0.3">
      <c r="B7" s="24" t="s">
        <v>20</v>
      </c>
      <c r="C7" s="25"/>
      <c r="D7" s="26" t="s">
        <v>21</v>
      </c>
      <c r="E7" s="27" t="s">
        <v>22</v>
      </c>
    </row>
    <row r="8" spans="2:5" ht="20.100000000000001" customHeight="1" x14ac:dyDescent="0.3">
      <c r="B8" s="28" t="s">
        <v>23</v>
      </c>
      <c r="C8" s="29"/>
      <c r="D8" s="22" t="s">
        <v>24</v>
      </c>
      <c r="E8" s="23" t="s">
        <v>25</v>
      </c>
    </row>
    <row r="9" spans="2:5" ht="6" customHeight="1" x14ac:dyDescent="0.3"/>
    <row r="10" spans="2:5" ht="20.100000000000001" customHeight="1" x14ac:dyDescent="0.3">
      <c r="B10" s="30" t="s">
        <v>26</v>
      </c>
      <c r="C10" s="19" t="s">
        <v>27</v>
      </c>
      <c r="D10" s="19" t="s">
        <v>28</v>
      </c>
      <c r="E10" s="19" t="s">
        <v>29</v>
      </c>
    </row>
    <row r="11" spans="2:5" ht="20.100000000000001" customHeight="1" x14ac:dyDescent="0.3">
      <c r="B11" s="31">
        <v>1</v>
      </c>
      <c r="C11" s="26" t="s">
        <v>30</v>
      </c>
      <c r="D11" s="26" t="s">
        <v>31</v>
      </c>
      <c r="E11" s="27" t="s">
        <v>32</v>
      </c>
    </row>
    <row r="12" spans="2:5" ht="20.100000000000001" customHeight="1" x14ac:dyDescent="0.3">
      <c r="B12" s="32">
        <v>2</v>
      </c>
      <c r="C12" s="22" t="s">
        <v>33</v>
      </c>
      <c r="D12" s="22" t="s">
        <v>34</v>
      </c>
      <c r="E12" s="23" t="s">
        <v>35</v>
      </c>
    </row>
    <row r="13" spans="2:5" ht="20.100000000000001" customHeight="1" x14ac:dyDescent="0.3">
      <c r="B13" s="31">
        <v>3</v>
      </c>
      <c r="C13" s="26" t="s">
        <v>36</v>
      </c>
      <c r="D13" s="26" t="s">
        <v>37</v>
      </c>
      <c r="E13" s="27" t="s">
        <v>38</v>
      </c>
    </row>
    <row r="14" spans="2:5" ht="20.100000000000001" customHeight="1" x14ac:dyDescent="0.3">
      <c r="B14" s="32">
        <v>4</v>
      </c>
      <c r="C14" s="22" t="s">
        <v>39</v>
      </c>
      <c r="D14" s="22" t="s">
        <v>40</v>
      </c>
      <c r="E14" s="23" t="s">
        <v>41</v>
      </c>
    </row>
    <row r="15" spans="2:5" ht="20.100000000000001" customHeight="1" x14ac:dyDescent="0.3">
      <c r="B15" s="31">
        <v>5</v>
      </c>
      <c r="C15" s="26" t="s">
        <v>42</v>
      </c>
      <c r="D15" s="26" t="s">
        <v>43</v>
      </c>
      <c r="E15" s="27" t="s">
        <v>44</v>
      </c>
    </row>
    <row r="16" spans="2:5" ht="20.100000000000001" customHeight="1" x14ac:dyDescent="0.3">
      <c r="B16" s="32">
        <v>6</v>
      </c>
      <c r="C16" s="22" t="s">
        <v>45</v>
      </c>
      <c r="D16" s="22" t="s">
        <v>46</v>
      </c>
      <c r="E16" s="23" t="s">
        <v>47</v>
      </c>
    </row>
    <row r="17" spans="2:5" ht="20.100000000000001" customHeight="1" x14ac:dyDescent="0.3">
      <c r="B17" s="31">
        <v>7</v>
      </c>
      <c r="C17" s="26" t="s">
        <v>48</v>
      </c>
      <c r="D17" s="26" t="s">
        <v>49</v>
      </c>
      <c r="E17" s="27" t="s">
        <v>50</v>
      </c>
    </row>
    <row r="18" spans="2:5" ht="20.100000000000001" customHeight="1" x14ac:dyDescent="0.3">
      <c r="B18" s="32">
        <v>8</v>
      </c>
      <c r="C18" s="22" t="s">
        <v>51</v>
      </c>
      <c r="D18" s="22" t="s">
        <v>52</v>
      </c>
      <c r="E18" s="23" t="s">
        <v>53</v>
      </c>
    </row>
    <row r="19" spans="2:5" ht="20.100000000000001" customHeight="1" x14ac:dyDescent="0.3">
      <c r="B19" s="31">
        <v>9</v>
      </c>
      <c r="C19" s="26" t="s">
        <v>54</v>
      </c>
      <c r="D19" s="26" t="s">
        <v>55</v>
      </c>
      <c r="E19" s="27" t="s">
        <v>56</v>
      </c>
    </row>
    <row r="20" spans="2:5" ht="20.100000000000001" customHeight="1" x14ac:dyDescent="0.3">
      <c r="B20" s="32">
        <v>10</v>
      </c>
      <c r="C20" s="22" t="s">
        <v>57</v>
      </c>
      <c r="D20" s="22" t="s">
        <v>58</v>
      </c>
      <c r="E20" s="23" t="s">
        <v>59</v>
      </c>
    </row>
    <row r="21" spans="2:5" ht="20.100000000000001" customHeight="1" x14ac:dyDescent="0.3">
      <c r="B21" s="31">
        <v>11</v>
      </c>
      <c r="C21" s="26" t="s">
        <v>60</v>
      </c>
      <c r="D21" s="26" t="s">
        <v>61</v>
      </c>
      <c r="E21" s="27" t="s">
        <v>62</v>
      </c>
    </row>
    <row r="22" spans="2:5" ht="20.100000000000001" customHeight="1" x14ac:dyDescent="0.3">
      <c r="B22" s="32">
        <v>12</v>
      </c>
      <c r="C22" s="22" t="s">
        <v>63</v>
      </c>
      <c r="D22" s="22" t="s">
        <v>64</v>
      </c>
      <c r="E22" s="23" t="s">
        <v>65</v>
      </c>
    </row>
    <row r="23" spans="2:5" ht="20.100000000000001" customHeight="1" x14ac:dyDescent="0.3">
      <c r="B23" s="31">
        <v>13</v>
      </c>
      <c r="C23" s="26" t="s">
        <v>66</v>
      </c>
      <c r="D23" s="26" t="s">
        <v>67</v>
      </c>
      <c r="E23" s="27" t="s">
        <v>68</v>
      </c>
    </row>
    <row r="24" spans="2:5" ht="20.100000000000001" customHeight="1" x14ac:dyDescent="0.3">
      <c r="B24" s="32">
        <v>14</v>
      </c>
      <c r="C24" s="22" t="s">
        <v>69</v>
      </c>
      <c r="D24" s="22" t="s">
        <v>70</v>
      </c>
      <c r="E24" s="23" t="s">
        <v>71</v>
      </c>
    </row>
    <row r="25" spans="2:5" ht="20.100000000000001" customHeight="1" x14ac:dyDescent="0.3">
      <c r="B25" s="31">
        <v>15</v>
      </c>
      <c r="C25" s="26" t="s">
        <v>72</v>
      </c>
      <c r="D25" s="26" t="s">
        <v>73</v>
      </c>
      <c r="E25" s="27" t="s">
        <v>74</v>
      </c>
    </row>
    <row r="26" spans="2:5" ht="20.100000000000001" customHeight="1" x14ac:dyDescent="0.3">
      <c r="B26" s="32">
        <v>16</v>
      </c>
      <c r="C26" s="22" t="s">
        <v>75</v>
      </c>
      <c r="D26" s="22" t="s">
        <v>76</v>
      </c>
      <c r="E26" s="23" t="s">
        <v>77</v>
      </c>
    </row>
    <row r="27" spans="2:5" ht="20.100000000000001" customHeight="1" x14ac:dyDescent="0.3">
      <c r="B27" s="31">
        <v>17</v>
      </c>
      <c r="C27" s="26" t="s">
        <v>78</v>
      </c>
      <c r="D27" s="26" t="s">
        <v>79</v>
      </c>
      <c r="E27" s="27" t="s">
        <v>80</v>
      </c>
    </row>
    <row r="28" spans="2:5" ht="20.100000000000001" customHeight="1" x14ac:dyDescent="0.3">
      <c r="B28" s="32">
        <v>18</v>
      </c>
      <c r="C28" s="22" t="s">
        <v>81</v>
      </c>
      <c r="D28" s="22" t="s">
        <v>82</v>
      </c>
      <c r="E28" s="23" t="s">
        <v>83</v>
      </c>
    </row>
    <row r="29" spans="2:5" ht="20.100000000000001" customHeight="1" x14ac:dyDescent="0.3">
      <c r="B29" s="31">
        <v>19</v>
      </c>
      <c r="C29" s="26" t="s">
        <v>84</v>
      </c>
      <c r="D29" s="26" t="s">
        <v>85</v>
      </c>
      <c r="E29" s="27" t="s">
        <v>86</v>
      </c>
    </row>
    <row r="30" spans="2:5" ht="20.100000000000001" customHeight="1" x14ac:dyDescent="0.3">
      <c r="B30" s="32">
        <v>20</v>
      </c>
      <c r="C30" s="22" t="s">
        <v>87</v>
      </c>
      <c r="D30" s="22" t="s">
        <v>88</v>
      </c>
      <c r="E30" s="23" t="s">
        <v>89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6CBA5F5-1114-48A5-8091-2A280FC81F76}"/>
    <hyperlink ref="E7" r:id="rId2" tooltip="Browse all template categories" xr:uid="{4EF326AD-3E4D-4CD8-889D-2633F5B7C09F}"/>
    <hyperlink ref="E8" r:id="rId3" tooltip="Email Excel Gurukul Online for custom templates" xr:uid="{BC2086BD-6ACB-4D98-8588-F89113C9490C}"/>
    <hyperlink ref="E11" r:id="rId4" tooltip="Browse 📊  Project Management templates on Excel Gurukul Online" xr:uid="{85645807-7B1E-49DF-BE4C-228CDCE923E0}"/>
    <hyperlink ref="E12" r:id="rId5" tooltip="Browse 📉  Charts, Dashboards &amp; Analytics templates on Excel Gurukul Online" xr:uid="{EBB83565-6E34-49A9-8645-C25DAD5F5DA5}"/>
    <hyperlink ref="E13" r:id="rId6" tooltip="Browse 💻  Technology &amp; IT templates on Excel Gurukul Online" xr:uid="{98FD3DFF-1B05-47FE-9F33-C0CE88E93C58}"/>
    <hyperlink ref="E14" r:id="rId7" tooltip="Browse 🏛️  Corporate Governance templates on Excel Gurukul Online" xr:uid="{2F8E04DC-FB60-47FA-BE48-A71AB547B1C0}"/>
    <hyperlink ref="E15" r:id="rId8" tooltip="Browse 📈  Sales &amp; Marketing templates on Excel Gurukul Online" xr:uid="{AD6D8CF3-84E1-40E7-9461-BFCC219E97E2}"/>
    <hyperlink ref="E16" r:id="rId9" xr:uid="{C4B420E4-DAF1-4D1A-A88B-DBE6F7BAD786}"/>
    <hyperlink ref="E17" r:id="rId10" xr:uid="{947291B8-E0B0-47A5-97F1-A8552EA2387F}"/>
    <hyperlink ref="E18" r:id="rId11" tooltip="Browse 💼  Business &amp; Operations templates on Excel Gurukul Online" xr:uid="{68D2A34E-B78D-473E-A2B5-7686372D311D}"/>
    <hyperlink ref="E19" r:id="rId12" tooltip="Browse ⚖️  Legal &amp; Compliance templates on Excel Gurukul Online" xr:uid="{B90AE155-399A-4CC9-B612-5CB8B0A901A6}"/>
    <hyperlink ref="E20" r:id="rId13" xr:uid="{51C7BA5A-6D7B-4CDD-81EB-785692684076}"/>
    <hyperlink ref="E22" r:id="rId14" xr:uid="{E69EB8E0-EEC6-449F-BF5F-064382CE4622}"/>
    <hyperlink ref="E23" r:id="rId15" xr:uid="{1C77BEF0-9157-4C01-BA46-2EB06808F246}"/>
    <hyperlink ref="E24" r:id="rId16" xr:uid="{78C84378-3F67-4D29-9FE9-CD739745389E}"/>
    <hyperlink ref="E25" r:id="rId17" xr:uid="{8C50AE7F-1876-419E-A875-54A01B89E590}"/>
    <hyperlink ref="E26" r:id="rId18" tooltip="Browse 🏨  Hospitality &amp; Tourism templates on Excel Gurukul Online" xr:uid="{5CD3C249-8054-48A7-84C0-B33D4F1C9D07}"/>
    <hyperlink ref="E27" r:id="rId19" tooltip="Browse 📦  Inventory &amp; Logistics templates on Excel Gurukul Online" xr:uid="{9F208B80-B710-4768-A3EE-2510110F8ECE}"/>
    <hyperlink ref="E28" r:id="rId20" xr:uid="{B8D7833F-25F2-4AC9-A5DD-5DF2230C24C8}"/>
    <hyperlink ref="E29" r:id="rId21" xr:uid="{C57251FB-A6C4-4304-9DF9-258B86479499}"/>
    <hyperlink ref="E30" r:id="rId22" xr:uid="{26299211-9980-4042-A359-8B92C694B47F}"/>
    <hyperlink ref="E21" r:id="rId23" xr:uid="{1547D51F-60BB-403A-97A3-2DC520C171D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Online Orders Recon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2026-07-16T16:37:39Z</dcterms:modified>
  <dc:language>en-US</dc:language>
</cp:coreProperties>
</file>