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C151EF3D1C9777F2EDA220C721B5701A948E" xr6:coauthVersionLast="47" xr6:coauthVersionMax="47" xr10:uidLastSave="{72ADA610-5BAD-41BB-83E9-560052E6EA3B}"/>
  <bookViews>
    <workbookView xWindow="-108" yWindow="-108" windowWidth="23256" windowHeight="13896" tabRatio="500" xr2:uid="{00000000-000D-0000-FFFF-FFFF00000000}"/>
  </bookViews>
  <sheets>
    <sheet name="Prepayment Savings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6" i="1" l="1"/>
  <c r="E6" i="1"/>
  <c r="G6" i="1" l="1"/>
  <c r="H6" i="1" l="1"/>
  <c r="C7" i="1" s="1"/>
  <c r="E7" i="1" l="1"/>
  <c r="G7" i="1" l="1"/>
  <c r="H7" i="1" l="1"/>
  <c r="C8" i="1" s="1"/>
  <c r="E8" i="1" l="1"/>
  <c r="G8" i="1" l="1"/>
  <c r="H8" i="1" l="1"/>
  <c r="C9" i="1" s="1"/>
  <c r="E9" i="1" l="1"/>
  <c r="G9" i="1" l="1"/>
  <c r="H9" i="1" l="1"/>
  <c r="C10" i="1" s="1"/>
  <c r="E10" i="1" l="1"/>
  <c r="G10" i="1" s="1"/>
  <c r="H10" i="1"/>
  <c r="C11" i="1" s="1"/>
  <c r="E11" i="1" l="1"/>
  <c r="G11" i="1" s="1"/>
  <c r="H11" i="1"/>
  <c r="C12" i="1" s="1"/>
  <c r="E12" i="1" l="1"/>
  <c r="G12" i="1" s="1"/>
  <c r="H12" i="1" s="1"/>
  <c r="C13" i="1" s="1"/>
  <c r="E13" i="1" l="1"/>
  <c r="G13" i="1" s="1"/>
  <c r="H13" i="1" s="1"/>
  <c r="C14" i="1" s="1"/>
  <c r="E14" i="1" l="1"/>
  <c r="G14" i="1" s="1"/>
  <c r="H14" i="1" s="1"/>
  <c r="C15" i="1" s="1"/>
  <c r="E15" i="1" l="1"/>
  <c r="G15" i="1" l="1"/>
  <c r="D16" i="1"/>
  <c r="F16" i="1" l="1"/>
  <c r="H15" i="1"/>
</calcChain>
</file>

<file path=xl/sharedStrings.xml><?xml version="1.0" encoding="utf-8"?>
<sst xmlns="http://schemas.openxmlformats.org/spreadsheetml/2006/main" count="88" uniqueCount="88">
  <si>
    <t>HOME LOAN PREPAYMENT SAVINGS CALCULATOR</t>
  </si>
  <si>
    <t>Estimate interest saved by part-prepayment each year | ExcelGurukulOnline.com</t>
  </si>
  <si>
    <t>Year</t>
  </si>
  <si>
    <t>Opening Balance (₹)</t>
  </si>
  <si>
    <t>EMI Paid (₹)</t>
  </si>
  <si>
    <t>Interest @8.5% (₹)</t>
  </si>
  <si>
    <t>Prepayment (₹)</t>
  </si>
  <si>
    <t>Principal Reduced (₹)</t>
  </si>
  <si>
    <t>Closing Balance (₹)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</si>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</sst>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left" vertical="center"/>
    </xf>
    <xf numFmtId="164" fontId="5" fillId="4" borderId="0" xfId="0" applyNumberFormat="1" applyFont="1" applyFill="1" applyAlignment="1">
      <alignment horizontal="right" vertical="center"/>
    </xf>
    <xf numFmtId="0" fontId="6" fillId="5" borderId="0" xfId="0" applyFont="1" applyFill="1" applyAlignment="1">
      <alignment horizontal="left" vertical="center"/>
    </xf>
    <xf numFmtId="164" fontId="6" fillId="5" borderId="0" xfId="0" applyNumberFormat="1" applyFont="1" applyFill="1" applyAlignment="1">
      <alignment horizontal="right" vertical="center"/>
    </xf>
    <xf numFmtId="0" fontId="1" fillId="0" borderId="0" xfId="1"/>
    <xf numFmtId="0" fontId="7" fillId="6" borderId="1" xfId="1" applyFont="1" applyFill="1" applyBorder="1" applyAlignment="1">
      <alignment horizontal="center" vertical="center"/>
    </xf>
    <xf numFmtId="0" fontId="8" fillId="7" borderId="1" xfId="1" applyFont="1" applyFill="1" applyBorder="1" applyAlignment="1">
      <alignment horizontal="center" vertical="center"/>
    </xf>
    <xf numFmtId="0" fontId="9" fillId="8" borderId="2" xfId="1" applyFont="1" applyFill="1" applyBorder="1" applyAlignment="1">
      <alignment horizontal="left" vertical="center" indent="1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10" fillId="9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1" fillId="9" borderId="7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7" xfId="1" applyFont="1" applyFill="1" applyBorder="1" applyAlignment="1">
      <alignment horizontal="left" vertical="center" indent="1"/>
    </xf>
    <xf numFmtId="0" fontId="11" fillId="10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center" vertical="center"/>
    </xf>
    <xf numFmtId="0" fontId="10" fillId="10" borderId="7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6934D903-E6AE-4331-AD04-0BAB51FF74CD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0" customWidth="1"/>
    <col min="3" max="3" width="22" customWidth="1"/>
    <col min="4" max="4" width="15" customWidth="1"/>
    <col min="5" max="5" width="21" customWidth="1"/>
    <col min="6" max="6" width="17" customWidth="1"/>
    <col min="7" max="7" width="24" customWidth="1"/>
    <col min="8" max="8" width="22" customWidth="1"/>
  </cols>
  <sheetData>
    <row r="2" spans="2:8" ht="25.5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ht="15.75" customHeight="1" x14ac:dyDescent="0.3">
      <c r="B3" s="1" t="s">
        <v>1</v>
      </c>
      <c r="C3" s="1"/>
      <c r="D3" s="1"/>
      <c r="E3" s="1"/>
      <c r="F3" s="1"/>
      <c r="G3" s="1"/>
      <c r="H3" s="1"/>
    </row>
    <row r="5" spans="2:8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>
        <v>2026</v>
      </c>
      <c r="C6" s="5">
        <v>4000000</v>
      </c>
      <c r="D6" s="5">
        <v>360000</v>
      </c>
      <c r="E6" s="5">
        <f t="shared" ref="E6:E15" si="0">C6*0.085</f>
        <v>340000</v>
      </c>
      <c r="F6" s="5">
        <v>100000</v>
      </c>
      <c r="G6" s="5">
        <f t="shared" ref="G6:G15" si="1">D6-E6+F6</f>
        <v>120000</v>
      </c>
      <c r="H6" s="5">
        <f t="shared" ref="H6:H15" si="2">C6-G6</f>
        <v>3880000</v>
      </c>
    </row>
    <row r="7" spans="2:8" x14ac:dyDescent="0.3">
      <c r="B7" s="6">
        <v>2027</v>
      </c>
      <c r="C7" s="7">
        <f t="shared" ref="C7:C15" si="3">H6</f>
        <v>3880000</v>
      </c>
      <c r="D7" s="7">
        <v>360000</v>
      </c>
      <c r="E7" s="7">
        <f t="shared" si="0"/>
        <v>329800</v>
      </c>
      <c r="F7" s="7">
        <v>100000</v>
      </c>
      <c r="G7" s="7">
        <f t="shared" si="1"/>
        <v>130200</v>
      </c>
      <c r="H7" s="7">
        <f t="shared" si="2"/>
        <v>3749800</v>
      </c>
    </row>
    <row r="8" spans="2:8" x14ac:dyDescent="0.3">
      <c r="B8" s="4">
        <v>2028</v>
      </c>
      <c r="C8" s="5">
        <f t="shared" si="3"/>
        <v>3749800</v>
      </c>
      <c r="D8" s="5">
        <v>360000</v>
      </c>
      <c r="E8" s="5">
        <f t="shared" si="0"/>
        <v>318733</v>
      </c>
      <c r="F8" s="5">
        <v>100000</v>
      </c>
      <c r="G8" s="5">
        <f t="shared" si="1"/>
        <v>141267</v>
      </c>
      <c r="H8" s="5">
        <f t="shared" si="2"/>
        <v>3608533</v>
      </c>
    </row>
    <row r="9" spans="2:8" x14ac:dyDescent="0.3">
      <c r="B9" s="6">
        <v>2029</v>
      </c>
      <c r="C9" s="7">
        <f t="shared" si="3"/>
        <v>3608533</v>
      </c>
      <c r="D9" s="7">
        <v>360000</v>
      </c>
      <c r="E9" s="7">
        <f t="shared" si="0"/>
        <v>306725.30499999999</v>
      </c>
      <c r="F9" s="7">
        <v>100000</v>
      </c>
      <c r="G9" s="7">
        <f t="shared" si="1"/>
        <v>153274.69500000001</v>
      </c>
      <c r="H9" s="7">
        <f t="shared" si="2"/>
        <v>3455258.3050000002</v>
      </c>
    </row>
    <row r="10" spans="2:8" x14ac:dyDescent="0.3">
      <c r="B10" s="4">
        <v>2030</v>
      </c>
      <c r="C10" s="5">
        <f t="shared" si="3"/>
        <v>3455258.3050000002</v>
      </c>
      <c r="D10" s="5">
        <v>360000</v>
      </c>
      <c r="E10" s="5">
        <f t="shared" si="0"/>
        <v>293696.95592500002</v>
      </c>
      <c r="F10" s="5">
        <v>100000</v>
      </c>
      <c r="G10" s="5">
        <f t="shared" si="1"/>
        <v>166303.04407499998</v>
      </c>
      <c r="H10" s="5">
        <f t="shared" si="2"/>
        <v>3288955.2609250001</v>
      </c>
    </row>
    <row r="11" spans="2:8" x14ac:dyDescent="0.3">
      <c r="B11" s="6">
        <v>2031</v>
      </c>
      <c r="C11" s="7">
        <f t="shared" si="3"/>
        <v>3288955.2609250001</v>
      </c>
      <c r="D11" s="7">
        <v>360000</v>
      </c>
      <c r="E11" s="7">
        <f t="shared" si="0"/>
        <v>279561.19717862504</v>
      </c>
      <c r="F11" s="7">
        <v>100000</v>
      </c>
      <c r="G11" s="7">
        <f t="shared" si="1"/>
        <v>180438.80282137496</v>
      </c>
      <c r="H11" s="7">
        <f t="shared" si="2"/>
        <v>3108516.4581036251</v>
      </c>
    </row>
    <row r="12" spans="2:8" x14ac:dyDescent="0.3">
      <c r="B12" s="4">
        <v>2032</v>
      </c>
      <c r="C12" s="5">
        <f t="shared" si="3"/>
        <v>3108516.4581036251</v>
      </c>
      <c r="D12" s="5">
        <v>360000</v>
      </c>
      <c r="E12" s="5">
        <f t="shared" si="0"/>
        <v>264223.89893880812</v>
      </c>
      <c r="F12" s="5">
        <v>100000</v>
      </c>
      <c r="G12" s="5">
        <f t="shared" si="1"/>
        <v>195776.10106119188</v>
      </c>
      <c r="H12" s="5">
        <f t="shared" si="2"/>
        <v>2912740.3570424332</v>
      </c>
    </row>
    <row r="13" spans="2:8" x14ac:dyDescent="0.3">
      <c r="B13" s="6">
        <v>2033</v>
      </c>
      <c r="C13" s="7">
        <f t="shared" si="3"/>
        <v>2912740.3570424332</v>
      </c>
      <c r="D13" s="7">
        <v>360000</v>
      </c>
      <c r="E13" s="7">
        <f t="shared" si="0"/>
        <v>247582.93034860684</v>
      </c>
      <c r="F13" s="7">
        <v>100000</v>
      </c>
      <c r="G13" s="7">
        <f t="shared" si="1"/>
        <v>212417.06965139316</v>
      </c>
      <c r="H13" s="7">
        <f t="shared" si="2"/>
        <v>2700323.28739104</v>
      </c>
    </row>
    <row r="14" spans="2:8" x14ac:dyDescent="0.3">
      <c r="B14" s="4">
        <v>2034</v>
      </c>
      <c r="C14" s="5">
        <f t="shared" si="3"/>
        <v>2700323.28739104</v>
      </c>
      <c r="D14" s="5">
        <v>360000</v>
      </c>
      <c r="E14" s="5">
        <f t="shared" si="0"/>
        <v>229527.47942823841</v>
      </c>
      <c r="F14" s="5">
        <v>100000</v>
      </c>
      <c r="G14" s="5">
        <f t="shared" si="1"/>
        <v>230472.52057176159</v>
      </c>
      <c r="H14" s="5">
        <f t="shared" si="2"/>
        <v>2469850.7668192782</v>
      </c>
    </row>
    <row r="15" spans="2:8" x14ac:dyDescent="0.3">
      <c r="B15" s="6">
        <v>2035</v>
      </c>
      <c r="C15" s="7">
        <f t="shared" si="3"/>
        <v>2469850.7668192782</v>
      </c>
      <c r="D15" s="7">
        <v>360000</v>
      </c>
      <c r="E15" s="7">
        <f t="shared" si="0"/>
        <v>209937.31517963865</v>
      </c>
      <c r="F15" s="7">
        <v>100000</v>
      </c>
      <c r="G15" s="7">
        <f t="shared" si="1"/>
        <v>250062.68482036135</v>
      </c>
      <c r="H15" s="7">
        <f t="shared" si="2"/>
        <v>2219788.0819989168</v>
      </c>
    </row>
    <row r="16" spans="2:8" x14ac:dyDescent="0.3">
      <c r="B16" s="8" t="s">
        <v>9</v>
      </c>
      <c r="C16" s="9"/>
      <c r="D16" s="9">
        <f>SUM(E6:E15)</f>
        <v>2819788.0819989168</v>
      </c>
      <c r="E16" s="9">
        <f>SUM(F6:F15)</f>
        <v>1000000</v>
      </c>
      <c r="F16" s="9">
        <f>SUM(G6:G15)</f>
        <v>1780211.918001083</v>
      </c>
      <c r="G16" s="9"/>
      <c r="H16" s="9"/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DD3E9-86EA-42A2-909C-0B2DA0801143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0" customWidth="1"/>
    <col min="3" max="3" width="45.6640625" style="10" customWidth="1"/>
    <col min="4" max="4" width="65.6640625" style="10" customWidth="1"/>
    <col min="5" max="5" width="80.6640625" style="10" customWidth="1"/>
    <col min="6" max="6" width="3" style="10" customWidth="1"/>
    <col min="7" max="16384" width="8.88671875" style="10"/>
  </cols>
  <sheetData>
    <row r="1" spans="2:5" ht="8.1" customHeight="1" x14ac:dyDescent="0.3"/>
    <row r="2" spans="2:5" ht="33.9" customHeight="1" x14ac:dyDescent="0.3">
      <c r="B2" s="11" t="s">
        <v>10</v>
      </c>
      <c r="C2" s="11"/>
      <c r="D2" s="11"/>
      <c r="E2" s="11"/>
    </row>
    <row r="3" spans="2:5" ht="18" customHeight="1" x14ac:dyDescent="0.3">
      <c r="B3" s="12" t="s">
        <v>11</v>
      </c>
      <c r="C3" s="12"/>
      <c r="D3" s="12"/>
      <c r="E3" s="12"/>
    </row>
    <row r="4" spans="2:5" ht="6" customHeight="1" x14ac:dyDescent="0.3"/>
    <row r="5" spans="2:5" ht="20.100000000000001" customHeight="1" x14ac:dyDescent="0.3">
      <c r="B5" s="13" t="s">
        <v>12</v>
      </c>
      <c r="C5" s="14"/>
      <c r="D5" s="15" t="s">
        <v>13</v>
      </c>
      <c r="E5" s="15" t="s">
        <v>14</v>
      </c>
    </row>
    <row r="6" spans="2:5" ht="20.100000000000001" customHeight="1" x14ac:dyDescent="0.3">
      <c r="B6" s="16" t="s">
        <v>15</v>
      </c>
      <c r="C6" s="17"/>
      <c r="D6" s="18" t="s">
        <v>16</v>
      </c>
      <c r="E6" s="19" t="s">
        <v>17</v>
      </c>
    </row>
    <row r="7" spans="2:5" ht="20.100000000000001" customHeight="1" x14ac:dyDescent="0.3">
      <c r="B7" s="20" t="s">
        <v>18</v>
      </c>
      <c r="C7" s="21"/>
      <c r="D7" s="22" t="s">
        <v>19</v>
      </c>
      <c r="E7" s="23" t="s">
        <v>20</v>
      </c>
    </row>
    <row r="8" spans="2:5" ht="20.100000000000001" customHeight="1" x14ac:dyDescent="0.3">
      <c r="B8" s="24" t="s">
        <v>21</v>
      </c>
      <c r="C8" s="25"/>
      <c r="D8" s="18" t="s">
        <v>22</v>
      </c>
      <c r="E8" s="19" t="s">
        <v>23</v>
      </c>
    </row>
    <row r="9" spans="2:5" ht="6" customHeight="1" x14ac:dyDescent="0.3"/>
    <row r="10" spans="2:5" ht="20.100000000000001" customHeight="1" x14ac:dyDescent="0.3">
      <c r="B10" s="26" t="s">
        <v>24</v>
      </c>
      <c r="C10" s="15" t="s">
        <v>25</v>
      </c>
      <c r="D10" s="15" t="s">
        <v>26</v>
      </c>
      <c r="E10" s="15" t="s">
        <v>27</v>
      </c>
    </row>
    <row r="11" spans="2:5" ht="20.100000000000001" customHeight="1" x14ac:dyDescent="0.3">
      <c r="B11" s="27">
        <v>1</v>
      </c>
      <c r="C11" s="22" t="s">
        <v>28</v>
      </c>
      <c r="D11" s="22" t="s">
        <v>29</v>
      </c>
      <c r="E11" s="23" t="s">
        <v>30</v>
      </c>
    </row>
    <row r="12" spans="2:5" ht="20.100000000000001" customHeight="1" x14ac:dyDescent="0.3">
      <c r="B12" s="28">
        <v>2</v>
      </c>
      <c r="C12" s="18" t="s">
        <v>31</v>
      </c>
      <c r="D12" s="18" t="s">
        <v>32</v>
      </c>
      <c r="E12" s="19" t="s">
        <v>33</v>
      </c>
    </row>
    <row r="13" spans="2:5" ht="20.100000000000001" customHeight="1" x14ac:dyDescent="0.3">
      <c r="B13" s="27">
        <v>3</v>
      </c>
      <c r="C13" s="22" t="s">
        <v>34</v>
      </c>
      <c r="D13" s="22" t="s">
        <v>35</v>
      </c>
      <c r="E13" s="23" t="s">
        <v>36</v>
      </c>
    </row>
    <row r="14" spans="2:5" ht="20.100000000000001" customHeight="1" x14ac:dyDescent="0.3">
      <c r="B14" s="28">
        <v>4</v>
      </c>
      <c r="C14" s="18" t="s">
        <v>37</v>
      </c>
      <c r="D14" s="18" t="s">
        <v>38</v>
      </c>
      <c r="E14" s="19" t="s">
        <v>39</v>
      </c>
    </row>
    <row r="15" spans="2:5" ht="20.100000000000001" customHeight="1" x14ac:dyDescent="0.3">
      <c r="B15" s="27">
        <v>5</v>
      </c>
      <c r="C15" s="22" t="s">
        <v>40</v>
      </c>
      <c r="D15" s="22" t="s">
        <v>41</v>
      </c>
      <c r="E15" s="23" t="s">
        <v>42</v>
      </c>
    </row>
    <row r="16" spans="2:5" ht="20.100000000000001" customHeight="1" x14ac:dyDescent="0.3">
      <c r="B16" s="28">
        <v>6</v>
      </c>
      <c r="C16" s="18" t="s">
        <v>43</v>
      </c>
      <c r="D16" s="18" t="s">
        <v>44</v>
      </c>
      <c r="E16" s="19" t="s">
        <v>45</v>
      </c>
    </row>
    <row r="17" spans="2:5" ht="20.100000000000001" customHeight="1" x14ac:dyDescent="0.3">
      <c r="B17" s="27">
        <v>7</v>
      </c>
      <c r="C17" s="22" t="s">
        <v>46</v>
      </c>
      <c r="D17" s="22" t="s">
        <v>47</v>
      </c>
      <c r="E17" s="23" t="s">
        <v>48</v>
      </c>
    </row>
    <row r="18" spans="2:5" ht="20.100000000000001" customHeight="1" x14ac:dyDescent="0.3">
      <c r="B18" s="28">
        <v>8</v>
      </c>
      <c r="C18" s="18" t="s">
        <v>49</v>
      </c>
      <c r="D18" s="18" t="s">
        <v>50</v>
      </c>
      <c r="E18" s="19" t="s">
        <v>51</v>
      </c>
    </row>
    <row r="19" spans="2:5" ht="20.100000000000001" customHeight="1" x14ac:dyDescent="0.3">
      <c r="B19" s="27">
        <v>9</v>
      </c>
      <c r="C19" s="22" t="s">
        <v>52</v>
      </c>
      <c r="D19" s="22" t="s">
        <v>53</v>
      </c>
      <c r="E19" s="23" t="s">
        <v>54</v>
      </c>
    </row>
    <row r="20" spans="2:5" ht="20.100000000000001" customHeight="1" x14ac:dyDescent="0.3">
      <c r="B20" s="28">
        <v>10</v>
      </c>
      <c r="C20" s="18" t="s">
        <v>55</v>
      </c>
      <c r="D20" s="18" t="s">
        <v>56</v>
      </c>
      <c r="E20" s="19" t="s">
        <v>57</v>
      </c>
    </row>
    <row r="21" spans="2:5" ht="20.100000000000001" customHeight="1" x14ac:dyDescent="0.3">
      <c r="B21" s="27">
        <v>11</v>
      </c>
      <c r="C21" s="22" t="s">
        <v>58</v>
      </c>
      <c r="D21" s="22" t="s">
        <v>59</v>
      </c>
      <c r="E21" s="23" t="s">
        <v>60</v>
      </c>
    </row>
    <row r="22" spans="2:5" ht="20.100000000000001" customHeight="1" x14ac:dyDescent="0.3">
      <c r="B22" s="28">
        <v>12</v>
      </c>
      <c r="C22" s="18" t="s">
        <v>61</v>
      </c>
      <c r="D22" s="18" t="s">
        <v>62</v>
      </c>
      <c r="E22" s="19" t="s">
        <v>63</v>
      </c>
    </row>
    <row r="23" spans="2:5" ht="20.100000000000001" customHeight="1" x14ac:dyDescent="0.3">
      <c r="B23" s="27">
        <v>13</v>
      </c>
      <c r="C23" s="22" t="s">
        <v>64</v>
      </c>
      <c r="D23" s="22" t="s">
        <v>65</v>
      </c>
      <c r="E23" s="23" t="s">
        <v>66</v>
      </c>
    </row>
    <row r="24" spans="2:5" ht="20.100000000000001" customHeight="1" x14ac:dyDescent="0.3">
      <c r="B24" s="28">
        <v>14</v>
      </c>
      <c r="C24" s="18" t="s">
        <v>67</v>
      </c>
      <c r="D24" s="18" t="s">
        <v>68</v>
      </c>
      <c r="E24" s="19" t="s">
        <v>69</v>
      </c>
    </row>
    <row r="25" spans="2:5" ht="20.100000000000001" customHeight="1" x14ac:dyDescent="0.3">
      <c r="B25" s="27">
        <v>15</v>
      </c>
      <c r="C25" s="22" t="s">
        <v>70</v>
      </c>
      <c r="D25" s="22" t="s">
        <v>71</v>
      </c>
      <c r="E25" s="23" t="s">
        <v>72</v>
      </c>
    </row>
    <row r="26" spans="2:5" ht="20.100000000000001" customHeight="1" x14ac:dyDescent="0.3">
      <c r="B26" s="28">
        <v>16</v>
      </c>
      <c r="C26" s="18" t="s">
        <v>73</v>
      </c>
      <c r="D26" s="18" t="s">
        <v>74</v>
      </c>
      <c r="E26" s="19" t="s">
        <v>75</v>
      </c>
    </row>
    <row r="27" spans="2:5" ht="20.100000000000001" customHeight="1" x14ac:dyDescent="0.3">
      <c r="B27" s="27">
        <v>17</v>
      </c>
      <c r="C27" s="22" t="s">
        <v>76</v>
      </c>
      <c r="D27" s="22" t="s">
        <v>77</v>
      </c>
      <c r="E27" s="23" t="s">
        <v>78</v>
      </c>
    </row>
    <row r="28" spans="2:5" ht="20.100000000000001" customHeight="1" x14ac:dyDescent="0.3">
      <c r="B28" s="28">
        <v>18</v>
      </c>
      <c r="C28" s="18" t="s">
        <v>79</v>
      </c>
      <c r="D28" s="18" t="s">
        <v>80</v>
      </c>
      <c r="E28" s="19" t="s">
        <v>81</v>
      </c>
    </row>
    <row r="29" spans="2:5" ht="20.100000000000001" customHeight="1" x14ac:dyDescent="0.3">
      <c r="B29" s="27">
        <v>19</v>
      </c>
      <c r="C29" s="22" t="s">
        <v>82</v>
      </c>
      <c r="D29" s="22" t="s">
        <v>83</v>
      </c>
      <c r="E29" s="23" t="s">
        <v>84</v>
      </c>
    </row>
    <row r="30" spans="2:5" ht="20.100000000000001" customHeight="1" x14ac:dyDescent="0.3">
      <c r="B30" s="28">
        <v>20</v>
      </c>
      <c r="C30" s="18" t="s">
        <v>85</v>
      </c>
      <c r="D30" s="18" t="s">
        <v>86</v>
      </c>
      <c r="E30" s="19" t="s">
        <v>87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96B4A34E-D999-4938-968C-7E9429CD8AE9}"/>
    <hyperlink ref="E7" r:id="rId2" tooltip="Browse all template categories" xr:uid="{B1B3E721-43BC-4377-BAE0-5D4E965AB3B1}"/>
    <hyperlink ref="E8" r:id="rId3" tooltip="Email Excel Gurukul Online for custom templates" xr:uid="{0BE72D5B-4D0F-4476-B763-92A367065258}"/>
    <hyperlink ref="E11" r:id="rId4" tooltip="Browse 📊  Project Management templates on Excel Gurukul Online" xr:uid="{E3D2B34F-AE72-4862-9E58-13C8BB5E29FA}"/>
    <hyperlink ref="E12" r:id="rId5" tooltip="Browse 📉  Charts, Dashboards &amp; Analytics templates on Excel Gurukul Online" xr:uid="{C9734B5A-4982-4243-B66D-392A692AE1D1}"/>
    <hyperlink ref="E13" r:id="rId6" tooltip="Browse 💻  Technology &amp; IT templates on Excel Gurukul Online" xr:uid="{9148239E-26B8-4199-B858-FFC1CE612797}"/>
    <hyperlink ref="E14" r:id="rId7" tooltip="Browse 🏛️  Corporate Governance templates on Excel Gurukul Online" xr:uid="{DE827726-FE48-42FB-BAA0-745D644099C1}"/>
    <hyperlink ref="E15" r:id="rId8" tooltip="Browse 📈  Sales &amp; Marketing templates on Excel Gurukul Online" xr:uid="{4846F222-FACC-43D3-ABBF-6AA1BA9D82B2}"/>
    <hyperlink ref="E16" r:id="rId9" xr:uid="{9862B849-3E10-4D9D-AE44-A73F47FAC1A3}"/>
    <hyperlink ref="E17" r:id="rId10" xr:uid="{E7728742-2796-4D32-955E-CFD20CE76FEB}"/>
    <hyperlink ref="E18" r:id="rId11" tooltip="Browse 💼  Business &amp; Operations templates on Excel Gurukul Online" xr:uid="{AB11EF9F-D6F8-49D0-9584-DCF4CB7F4227}"/>
    <hyperlink ref="E19" r:id="rId12" tooltip="Browse ⚖️  Legal &amp; Compliance templates on Excel Gurukul Online" xr:uid="{9B8B7E8B-81A7-46FB-BF38-A0A4FF220F31}"/>
    <hyperlink ref="E20" r:id="rId13" xr:uid="{53CCFFEB-FBA9-4156-9EFE-4DF084015110}"/>
    <hyperlink ref="E22" r:id="rId14" xr:uid="{88CEAB3A-BD3B-4D91-9480-BA94A389488C}"/>
    <hyperlink ref="E23" r:id="rId15" xr:uid="{2D86B275-764B-4767-99A8-06F78079E360}"/>
    <hyperlink ref="E24" r:id="rId16" xr:uid="{7E93030C-0A16-4257-BC18-31AE7D3B2706}"/>
    <hyperlink ref="E25" r:id="rId17" xr:uid="{28E252E9-5E57-4AAE-B626-25385E1A6B90}"/>
    <hyperlink ref="E26" r:id="rId18" tooltip="Browse 🏨  Hospitality &amp; Tourism templates on Excel Gurukul Online" xr:uid="{AD1E4CCC-8552-4CB9-B370-536EB884735C}"/>
    <hyperlink ref="E27" r:id="rId19" tooltip="Browse 📦  Inventory &amp; Logistics templates on Excel Gurukul Online" xr:uid="{DA1170BA-D910-40F7-A038-A1AEAFC50F05}"/>
    <hyperlink ref="E28" r:id="rId20" xr:uid="{ECE4EDA1-74CE-47C5-9B82-BA5DA9611A6F}"/>
    <hyperlink ref="E29" r:id="rId21" xr:uid="{4E2F084E-FDAC-4076-B12A-0BDB26408186}"/>
    <hyperlink ref="E30" r:id="rId22" xr:uid="{E792CA3A-56B4-4B79-8CB7-EAEC4263C5FA}"/>
    <hyperlink ref="E21" r:id="rId23" xr:uid="{E9504E25-E05A-424E-A432-43C983CC67C9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Prepayment Savings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2026-07-29T18:19:19Z</dcterms:created>
  <dcterms:modified xsi:type="dcterms:W3CDTF">2026-07-29T18:25:46Z</dcterms:modified>
  <dc:language>en-US</dc:language>
</cp:coreProperties>
</file>