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Yogesh Rajput\Downloads\"/>
    </mc:Choice>
  </mc:AlternateContent>
  <xr:revisionPtr revIDLastSave="0" documentId="13_ncr:1_{B5B09977-9C22-48E1-AFF4-73111874EFA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ashboard" sheetId="2" r:id="rId1"/>
    <sheet name="Attendance" sheetId="1" r:id="rId2"/>
    <sheet name="📌 More Info" sheetId="3" r:id="rId3"/>
  </sheets>
  <definedNames>
    <definedName name="_xlnm._FilterDatabase" localSheetId="2" hidden="1">'📌 More Info'!$B$10:$E$30</definedName>
    <definedName name="_xlnm.Print_Area" localSheetId="2">'📌 More Info'!$A$1:$F$32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" i="2" l="1"/>
  <c r="AP55" i="1"/>
  <c r="AN55" i="1"/>
  <c r="AM55" i="1"/>
  <c r="AL55" i="1"/>
  <c r="AK55" i="1"/>
  <c r="AJ55" i="1"/>
  <c r="B55" i="1"/>
  <c r="AP54" i="1"/>
  <c r="AN54" i="1"/>
  <c r="AM54" i="1"/>
  <c r="AL54" i="1"/>
  <c r="AK54" i="1"/>
  <c r="AJ54" i="1"/>
  <c r="B54" i="1"/>
  <c r="AP53" i="1"/>
  <c r="AN53" i="1"/>
  <c r="AM53" i="1"/>
  <c r="AL53" i="1"/>
  <c r="AK53" i="1"/>
  <c r="AJ53" i="1"/>
  <c r="B53" i="1"/>
  <c r="AP52" i="1"/>
  <c r="AN52" i="1"/>
  <c r="AM52" i="1"/>
  <c r="AL52" i="1"/>
  <c r="AK52" i="1"/>
  <c r="AJ52" i="1"/>
  <c r="B52" i="1"/>
  <c r="AP51" i="1"/>
  <c r="AN51" i="1"/>
  <c r="AM51" i="1"/>
  <c r="AL51" i="1"/>
  <c r="AK51" i="1"/>
  <c r="AJ51" i="1"/>
  <c r="B51" i="1"/>
  <c r="AP50" i="1"/>
  <c r="AN50" i="1"/>
  <c r="AM50" i="1"/>
  <c r="AL50" i="1"/>
  <c r="AK50" i="1"/>
  <c r="AJ50" i="1"/>
  <c r="B50" i="1"/>
  <c r="AP49" i="1"/>
  <c r="AN49" i="1"/>
  <c r="AM49" i="1"/>
  <c r="AL49" i="1"/>
  <c r="AK49" i="1"/>
  <c r="AJ49" i="1"/>
  <c r="B49" i="1"/>
  <c r="AP48" i="1"/>
  <c r="AN48" i="1"/>
  <c r="AM48" i="1"/>
  <c r="AL48" i="1"/>
  <c r="AK48" i="1"/>
  <c r="AJ48" i="1"/>
  <c r="B48" i="1"/>
  <c r="AP47" i="1"/>
  <c r="AN47" i="1"/>
  <c r="AM47" i="1"/>
  <c r="AL47" i="1"/>
  <c r="AK47" i="1"/>
  <c r="AJ47" i="1"/>
  <c r="B47" i="1"/>
  <c r="AP46" i="1"/>
  <c r="AN46" i="1"/>
  <c r="AM46" i="1"/>
  <c r="AL46" i="1"/>
  <c r="AK46" i="1"/>
  <c r="AJ46" i="1"/>
  <c r="B46" i="1"/>
  <c r="AP45" i="1"/>
  <c r="AN45" i="1"/>
  <c r="AM45" i="1"/>
  <c r="AL45" i="1"/>
  <c r="AK45" i="1"/>
  <c r="AJ45" i="1"/>
  <c r="B45" i="1"/>
  <c r="AP44" i="1"/>
  <c r="AN44" i="1"/>
  <c r="AM44" i="1"/>
  <c r="AL44" i="1"/>
  <c r="AK44" i="1"/>
  <c r="AJ44" i="1"/>
  <c r="B44" i="1"/>
  <c r="AP43" i="1"/>
  <c r="AN43" i="1"/>
  <c r="AM43" i="1"/>
  <c r="AL43" i="1"/>
  <c r="AK43" i="1"/>
  <c r="AJ43" i="1"/>
  <c r="B43" i="1"/>
  <c r="AP42" i="1"/>
  <c r="AN42" i="1"/>
  <c r="AM42" i="1"/>
  <c r="AL42" i="1"/>
  <c r="AK42" i="1"/>
  <c r="AJ42" i="1"/>
  <c r="B42" i="1"/>
  <c r="AP41" i="1"/>
  <c r="AN41" i="1"/>
  <c r="AM41" i="1"/>
  <c r="AL41" i="1"/>
  <c r="AK41" i="1"/>
  <c r="AJ41" i="1"/>
  <c r="B41" i="1"/>
  <c r="AP40" i="1"/>
  <c r="AN40" i="1"/>
  <c r="AM40" i="1"/>
  <c r="AL40" i="1"/>
  <c r="AK40" i="1"/>
  <c r="AJ40" i="1"/>
  <c r="B40" i="1"/>
  <c r="AP39" i="1"/>
  <c r="AN39" i="1"/>
  <c r="AM39" i="1"/>
  <c r="AL39" i="1"/>
  <c r="AK39" i="1"/>
  <c r="AJ39" i="1"/>
  <c r="B39" i="1"/>
  <c r="AP38" i="1"/>
  <c r="AN38" i="1"/>
  <c r="AM38" i="1"/>
  <c r="AL38" i="1"/>
  <c r="AK38" i="1"/>
  <c r="AJ38" i="1"/>
  <c r="B38" i="1"/>
  <c r="AP37" i="1"/>
  <c r="AN37" i="1"/>
  <c r="AM37" i="1"/>
  <c r="AL37" i="1"/>
  <c r="AK37" i="1"/>
  <c r="AJ37" i="1"/>
  <c r="B37" i="1"/>
  <c r="AP36" i="1"/>
  <c r="AN36" i="1"/>
  <c r="AM36" i="1"/>
  <c r="AL36" i="1"/>
  <c r="AK36" i="1"/>
  <c r="AJ36" i="1"/>
  <c r="B36" i="1"/>
  <c r="AP35" i="1"/>
  <c r="AN35" i="1"/>
  <c r="AM35" i="1"/>
  <c r="AL35" i="1"/>
  <c r="AK35" i="1"/>
  <c r="AJ35" i="1"/>
  <c r="B35" i="1"/>
  <c r="AP34" i="1"/>
  <c r="AN34" i="1"/>
  <c r="AM34" i="1"/>
  <c r="AL34" i="1"/>
  <c r="AK34" i="1"/>
  <c r="AJ34" i="1"/>
  <c r="B34" i="1"/>
  <c r="AP33" i="1"/>
  <c r="AN33" i="1"/>
  <c r="AM33" i="1"/>
  <c r="AL33" i="1"/>
  <c r="AK33" i="1"/>
  <c r="AJ33" i="1"/>
  <c r="B33" i="1"/>
  <c r="AP32" i="1"/>
  <c r="AN32" i="1"/>
  <c r="AM32" i="1"/>
  <c r="AL32" i="1"/>
  <c r="AK32" i="1"/>
  <c r="AJ32" i="1"/>
  <c r="B32" i="1"/>
  <c r="AP31" i="1"/>
  <c r="AN31" i="1"/>
  <c r="AM31" i="1"/>
  <c r="AL31" i="1"/>
  <c r="AK31" i="1"/>
  <c r="AJ31" i="1"/>
  <c r="B31" i="1"/>
  <c r="AP30" i="1"/>
  <c r="AN30" i="1"/>
  <c r="AM30" i="1"/>
  <c r="AL30" i="1"/>
  <c r="AK30" i="1"/>
  <c r="AJ30" i="1"/>
  <c r="B30" i="1"/>
  <c r="AP29" i="1"/>
  <c r="AN29" i="1"/>
  <c r="AM29" i="1"/>
  <c r="AL29" i="1"/>
  <c r="AK29" i="1"/>
  <c r="AJ29" i="1"/>
  <c r="B29" i="1"/>
  <c r="AP28" i="1"/>
  <c r="AN28" i="1"/>
  <c r="AM28" i="1"/>
  <c r="AL28" i="1"/>
  <c r="AK28" i="1"/>
  <c r="AJ28" i="1"/>
  <c r="B28" i="1"/>
  <c r="AP27" i="1"/>
  <c r="AN27" i="1"/>
  <c r="AM27" i="1"/>
  <c r="AL27" i="1"/>
  <c r="AK27" i="1"/>
  <c r="AJ27" i="1"/>
  <c r="B27" i="1"/>
  <c r="AP26" i="1"/>
  <c r="AN26" i="1"/>
  <c r="AM26" i="1"/>
  <c r="AL26" i="1"/>
  <c r="AK26" i="1"/>
  <c r="AJ26" i="1"/>
  <c r="B26" i="1"/>
  <c r="AP25" i="1"/>
  <c r="AN25" i="1"/>
  <c r="AM25" i="1"/>
  <c r="AL25" i="1"/>
  <c r="AK25" i="1"/>
  <c r="AJ25" i="1"/>
  <c r="B25" i="1"/>
  <c r="AP24" i="1"/>
  <c r="AN24" i="1"/>
  <c r="AM24" i="1"/>
  <c r="AL24" i="1"/>
  <c r="AK24" i="1"/>
  <c r="AJ24" i="1"/>
  <c r="B24" i="1"/>
  <c r="AP23" i="1"/>
  <c r="AN23" i="1"/>
  <c r="AM23" i="1"/>
  <c r="AL23" i="1"/>
  <c r="AK23" i="1"/>
  <c r="AJ23" i="1"/>
  <c r="B23" i="1"/>
  <c r="AP22" i="1"/>
  <c r="AN22" i="1"/>
  <c r="AM22" i="1"/>
  <c r="AL22" i="1"/>
  <c r="AK22" i="1"/>
  <c r="AJ22" i="1"/>
  <c r="B22" i="1"/>
  <c r="AP21" i="1"/>
  <c r="AN21" i="1"/>
  <c r="AM21" i="1"/>
  <c r="AL21" i="1"/>
  <c r="AK21" i="1"/>
  <c r="AJ21" i="1"/>
  <c r="B21" i="1"/>
  <c r="AP20" i="1"/>
  <c r="AN20" i="1"/>
  <c r="AM20" i="1"/>
  <c r="AL20" i="1"/>
  <c r="AK20" i="1"/>
  <c r="AJ20" i="1"/>
  <c r="B20" i="1"/>
  <c r="AP19" i="1"/>
  <c r="AN19" i="1"/>
  <c r="AM19" i="1"/>
  <c r="AL19" i="1"/>
  <c r="AK19" i="1"/>
  <c r="AJ19" i="1"/>
  <c r="B19" i="1"/>
  <c r="AP18" i="1"/>
  <c r="AN18" i="1"/>
  <c r="AM18" i="1"/>
  <c r="AL18" i="1"/>
  <c r="AK18" i="1"/>
  <c r="AJ18" i="1"/>
  <c r="B18" i="1"/>
  <c r="AP17" i="1"/>
  <c r="AN17" i="1"/>
  <c r="AM17" i="1"/>
  <c r="AL17" i="1"/>
  <c r="AK17" i="1"/>
  <c r="AJ17" i="1"/>
  <c r="B17" i="1"/>
  <c r="AP16" i="1"/>
  <c r="AN16" i="1"/>
  <c r="AM16" i="1"/>
  <c r="AL16" i="1"/>
  <c r="AK16" i="1"/>
  <c r="AJ16" i="1"/>
  <c r="B16" i="1"/>
  <c r="AM15" i="1"/>
  <c r="AL15" i="1"/>
  <c r="AP15" i="1" s="1"/>
  <c r="AK15" i="1"/>
  <c r="AJ15" i="1"/>
  <c r="AN15" i="1" s="1"/>
  <c r="AM14" i="1"/>
  <c r="AL14" i="1"/>
  <c r="AP14" i="1" s="1"/>
  <c r="AK14" i="1"/>
  <c r="AJ14" i="1"/>
  <c r="AN14" i="1" s="1"/>
  <c r="AM13" i="1"/>
  <c r="AL13" i="1"/>
  <c r="AP13" i="1" s="1"/>
  <c r="AK13" i="1"/>
  <c r="AJ13" i="1"/>
  <c r="AN13" i="1" s="1"/>
  <c r="AP12" i="1"/>
  <c r="AM12" i="1"/>
  <c r="AL12" i="1"/>
  <c r="AK12" i="1"/>
  <c r="AJ12" i="1"/>
  <c r="AN12" i="1" s="1"/>
  <c r="AM11" i="1"/>
  <c r="AL11" i="1"/>
  <c r="AP11" i="1" s="1"/>
  <c r="AK11" i="1"/>
  <c r="AN11" i="1" s="1"/>
  <c r="AJ11" i="1"/>
  <c r="AM10" i="1"/>
  <c r="AL10" i="1"/>
  <c r="AP10" i="1" s="1"/>
  <c r="AK10" i="1"/>
  <c r="AJ10" i="1"/>
  <c r="AN10" i="1" s="1"/>
  <c r="AM9" i="1"/>
  <c r="AL9" i="1"/>
  <c r="AP9" i="1" s="1"/>
  <c r="AK9" i="1"/>
  <c r="AJ9" i="1"/>
  <c r="AN9" i="1" s="1"/>
  <c r="AP8" i="1"/>
  <c r="AM8" i="1"/>
  <c r="AL8" i="1"/>
  <c r="AK8" i="1"/>
  <c r="AJ8" i="1"/>
  <c r="AN8" i="1" s="1"/>
  <c r="AP7" i="1"/>
  <c r="AM7" i="1"/>
  <c r="AL7" i="1"/>
  <c r="AK7" i="1"/>
  <c r="AJ7" i="1"/>
  <c r="AN7" i="1" s="1"/>
  <c r="AM6" i="1"/>
  <c r="D14" i="2" s="1"/>
  <c r="AL6" i="1"/>
  <c r="D13" i="2" s="1"/>
  <c r="AK6" i="1"/>
  <c r="D12" i="2" s="1"/>
  <c r="AJ6" i="1"/>
  <c r="D11" i="2" s="1"/>
  <c r="AN6" i="1" l="1"/>
  <c r="D7" i="2" s="1"/>
  <c r="E7" i="2"/>
  <c r="F7" i="2"/>
  <c r="G7" i="2"/>
  <c r="AP6" i="1"/>
  <c r="H7" i="2" s="1"/>
</calcChain>
</file>

<file path=xl/sharedStrings.xml><?xml version="1.0" encoding="utf-8"?>
<sst xmlns="http://schemas.openxmlformats.org/spreadsheetml/2006/main" count="434" uniqueCount="120">
  <si>
    <t>Monthly Attendance &amp; Leave Tracker</t>
  </si>
  <si>
    <t>Codes: P = Present, A = Absent, L = Leave, H = Holiday, W = Week Off. Counts, attendance % and leave balance calculate automatically. Built for Microsoft Excel 2016+.</t>
  </si>
  <si>
    <t>#</t>
  </si>
  <si>
    <t>Employee</t>
  </si>
  <si>
    <t>Dept</t>
  </si>
  <si>
    <t>Present</t>
  </si>
  <si>
    <t>Absent</t>
  </si>
  <si>
    <t>Leave</t>
  </si>
  <si>
    <t>Off / Hol.</t>
  </si>
  <si>
    <t>Attend. %</t>
  </si>
  <si>
    <t>Leave Entitled</t>
  </si>
  <si>
    <t>Leave Balance</t>
  </si>
  <si>
    <t>Aisha Khan</t>
  </si>
  <si>
    <t>Sales</t>
  </si>
  <si>
    <t>P</t>
  </si>
  <si>
    <t>W</t>
  </si>
  <si>
    <t>H</t>
  </si>
  <si>
    <t>L</t>
  </si>
  <si>
    <t>Rahul Mehta</t>
  </si>
  <si>
    <t>Finance</t>
  </si>
  <si>
    <t>A</t>
  </si>
  <si>
    <t>Sara Ali</t>
  </si>
  <si>
    <t>HR</t>
  </si>
  <si>
    <t>John Peter</t>
  </si>
  <si>
    <t>IT</t>
  </si>
  <si>
    <t>Meera Nair</t>
  </si>
  <si>
    <t>Marketing</t>
  </si>
  <si>
    <t>Omar Yusuf</t>
  </si>
  <si>
    <t>Store</t>
  </si>
  <si>
    <t>Priya Das</t>
  </si>
  <si>
    <t>David Lee</t>
  </si>
  <si>
    <t>Fatima Noor</t>
  </si>
  <si>
    <t>Vikram Rao</t>
  </si>
  <si>
    <t>Attendance Summary</t>
  </si>
  <si>
    <t>Auto-updates from the Attendance sheet</t>
  </si>
  <si>
    <t>Employees</t>
  </si>
  <si>
    <t>Avg Attendance %</t>
  </si>
  <si>
    <t>Total Present</t>
  </si>
  <si>
    <t>Total Absent</t>
  </si>
  <si>
    <t>Total Leave</t>
  </si>
  <si>
    <t>Day Type</t>
  </si>
  <si>
    <t>Days</t>
  </si>
  <si>
    <t>Off / Holiday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</si>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</sst>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9"/>
      <color rgb="FFFFFFFF"/>
      <name val="Calibri"/>
      <charset val="1"/>
    </font>
    <font>
      <sz val="9"/>
      <name val="Calibri"/>
      <charset val="1"/>
    </font>
    <font>
      <b/>
      <sz val="14"/>
      <color rgb="FFC00000"/>
      <name val="Calibri"/>
      <charset val="1"/>
    </font>
    <font>
      <b/>
      <sz val="10"/>
      <color rgb="FFFFFFFF"/>
      <name val="Calibri"/>
      <charset val="1"/>
    </font>
    <font>
      <sz val="10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9C0006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9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9" fontId="5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9" fontId="5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" fillId="0" borderId="0" xfId="1"/>
    <xf numFmtId="0" fontId="11" fillId="7" borderId="5" xfId="1" applyFont="1" applyFill="1" applyBorder="1" applyAlignment="1">
      <alignment horizontal="left" vertical="center" indent="1"/>
    </xf>
    <xf numFmtId="0" fontId="12" fillId="8" borderId="8" xfId="1" applyFont="1" applyFill="1" applyBorder="1" applyAlignment="1">
      <alignment horizontal="left" vertical="center" indent="1"/>
    </xf>
    <xf numFmtId="0" fontId="13" fillId="8" borderId="8" xfId="1" applyFont="1" applyFill="1" applyBorder="1" applyAlignment="1">
      <alignment horizontal="left" vertical="center" indent="1"/>
    </xf>
    <xf numFmtId="0" fontId="12" fillId="9" borderId="8" xfId="1" applyFont="1" applyFill="1" applyBorder="1" applyAlignment="1">
      <alignment horizontal="left" vertical="center" indent="1"/>
    </xf>
    <xf numFmtId="0" fontId="13" fillId="9" borderId="8" xfId="1" applyFont="1" applyFill="1" applyBorder="1" applyAlignment="1">
      <alignment horizontal="left" vertical="center" indent="1"/>
    </xf>
    <xf numFmtId="0" fontId="11" fillId="7" borderId="5" xfId="1" applyFont="1" applyFill="1" applyBorder="1" applyAlignment="1">
      <alignment horizontal="center" vertical="center"/>
    </xf>
    <xf numFmtId="0" fontId="12" fillId="9" borderId="8" xfId="1" applyFont="1" applyFill="1" applyBorder="1" applyAlignment="1">
      <alignment horizontal="center" vertical="center"/>
    </xf>
    <xf numFmtId="0" fontId="12" fillId="8" borderId="8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10" fillId="6" borderId="2" xfId="1" applyFont="1" applyFill="1" applyBorder="1" applyAlignment="1">
      <alignment horizontal="center" vertical="center"/>
    </xf>
    <xf numFmtId="0" fontId="11" fillId="7" borderId="3" xfId="1" applyFont="1" applyFill="1" applyBorder="1" applyAlignment="1">
      <alignment horizontal="left" vertical="center" indent="1"/>
    </xf>
    <xf numFmtId="0" fontId="11" fillId="7" borderId="4" xfId="1" applyFont="1" applyFill="1" applyBorder="1" applyAlignment="1">
      <alignment horizontal="left" vertical="center" indent="1"/>
    </xf>
    <xf numFmtId="0" fontId="12" fillId="8" borderId="6" xfId="1" applyFont="1" applyFill="1" applyBorder="1" applyAlignment="1">
      <alignment horizontal="left" vertical="center" indent="1"/>
    </xf>
    <xf numFmtId="0" fontId="12" fillId="8" borderId="7" xfId="1" applyFont="1" applyFill="1" applyBorder="1" applyAlignment="1">
      <alignment horizontal="left" vertical="center" indent="1"/>
    </xf>
    <xf numFmtId="0" fontId="12" fillId="9" borderId="9" xfId="1" applyFont="1" applyFill="1" applyBorder="1" applyAlignment="1">
      <alignment horizontal="left" vertical="center" indent="1"/>
    </xf>
    <xf numFmtId="0" fontId="12" fillId="9" borderId="10" xfId="1" applyFont="1" applyFill="1" applyBorder="1" applyAlignment="1">
      <alignment horizontal="left" vertical="center" indent="1"/>
    </xf>
    <xf numFmtId="0" fontId="12" fillId="8" borderId="9" xfId="1" applyFont="1" applyFill="1" applyBorder="1" applyAlignment="1">
      <alignment horizontal="left" vertical="center" indent="1"/>
    </xf>
    <xf numFmtId="0" fontId="12" fillId="8" borderId="10" xfId="1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2" borderId="0" xfId="0" applyFont="1" applyFill="1" applyBorder="1" applyAlignment="1">
      <alignment horizontal="center" vertical="center"/>
    </xf>
    <xf numFmtId="0" fontId="0" fillId="0" borderId="15" xfId="0" applyBorder="1"/>
    <xf numFmtId="0" fontId="3" fillId="3" borderId="0" xfId="0" applyFont="1" applyFill="1" applyBorder="1" applyAlignment="1">
      <alignment horizontal="left"/>
    </xf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7" fillId="2" borderId="1" xfId="0" applyFont="1" applyFill="1" applyBorder="1" applyAlignment="1">
      <alignment horizontal="center"/>
    </xf>
  </cellXfs>
  <cellStyles count="2">
    <cellStyle name="Normal" xfId="0" builtinId="0"/>
    <cellStyle name="Normal 2" xfId="1" xr:uid="{9D544CF7-4F47-41E4-8793-5B989DAAF735}"/>
  </cellStyles>
  <dxfs count="5">
    <dxf>
      <font>
        <sz val="9"/>
        <color rgb="FF3F3F3F"/>
        <name val="Calibri"/>
        <charset val="1"/>
      </font>
      <fill>
        <patternFill>
          <bgColor rgb="FFD9D9D9"/>
        </patternFill>
      </fill>
    </dxf>
    <dxf>
      <font>
        <sz val="9"/>
        <color rgb="FF3F3F3F"/>
        <name val="Calibri"/>
        <charset val="1"/>
      </font>
      <fill>
        <patternFill>
          <bgColor rgb="FFD9D9D9"/>
        </patternFill>
      </fill>
    </dxf>
    <dxf>
      <font>
        <sz val="9"/>
        <color rgb="FF9C6500"/>
        <name val="Calibri"/>
        <charset val="1"/>
      </font>
      <fill>
        <patternFill>
          <bgColor rgb="FFFFEB9C"/>
        </patternFill>
      </fill>
    </dxf>
    <dxf>
      <font>
        <sz val="9"/>
        <color rgb="FF9C0006"/>
        <name val="Calibri"/>
        <charset val="1"/>
      </font>
      <fill>
        <patternFill>
          <bgColor rgb="FFFFC7CE"/>
        </patternFill>
      </fill>
    </dxf>
    <dxf>
      <font>
        <sz val="9"/>
        <color rgb="FF006100"/>
        <name val="Calibri"/>
        <charset val="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C0C0C0"/>
      <rgbColor rgb="FF666666"/>
      <rgbColor rgb="FF9999FF"/>
      <rgbColor rgb="FFC0504D"/>
      <rgbColor rgb="FFF5F5F5"/>
      <rgbColor rgb="FFE0E0E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4F81BD"/>
      <rgbColor rgb="FF33CCCC"/>
      <rgbColor rgb="FF9BBB59"/>
      <rgbColor rgb="FFFFCC00"/>
      <rgbColor rgb="FFFF9900"/>
      <rgbColor rgb="FFFF6600"/>
      <rgbColor rgb="FF8064A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Day-Type Distribution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Dashboard!$D$10</c:f>
              <c:strCache>
                <c:ptCount val="1"/>
                <c:pt idx="0">
                  <c:v>Days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078-4635-842B-B25ADC84346C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3078-4635-842B-B25ADC84346C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3078-4635-842B-B25ADC84346C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3078-4635-842B-B25ADC84346C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78-4635-842B-B25ADC84346C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78-4635-842B-B25ADC84346C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78-4635-842B-B25ADC84346C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78-4635-842B-B25ADC8434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Dashboard!$C$11:$C$14</c:f>
              <c:strCache>
                <c:ptCount val="4"/>
                <c:pt idx="0">
                  <c:v>Present</c:v>
                </c:pt>
                <c:pt idx="1">
                  <c:v>Absent</c:v>
                </c:pt>
                <c:pt idx="2">
                  <c:v>Leave</c:v>
                </c:pt>
                <c:pt idx="3">
                  <c:v>Off / Holiday</c:v>
                </c:pt>
              </c:strCache>
            </c:strRef>
          </c:cat>
          <c:val>
            <c:numRef>
              <c:f>Dashboard!$D$11:$D$14</c:f>
              <c:numCache>
                <c:formatCode>General</c:formatCode>
                <c:ptCount val="4"/>
                <c:pt idx="0">
                  <c:v>210</c:v>
                </c:pt>
                <c:pt idx="1">
                  <c:v>4</c:v>
                </c:pt>
                <c:pt idx="2">
                  <c:v>6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78-4635-842B-B25ADC843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7</xdr:row>
      <xdr:rowOff>85725</xdr:rowOff>
    </xdr:from>
    <xdr:to>
      <xdr:col>7</xdr:col>
      <xdr:colOff>1209180</xdr:colOff>
      <xdr:row>21</xdr:row>
      <xdr:rowOff>118485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2"/>
  <sheetViews>
    <sheetView showGridLines="0" tabSelected="1" zoomScaleNormal="100" workbookViewId="0">
      <selection activeCell="N17" sqref="N17"/>
    </sheetView>
  </sheetViews>
  <sheetFormatPr defaultColWidth="8.7109375" defaultRowHeight="15" x14ac:dyDescent="0.25"/>
  <cols>
    <col min="2" max="2" width="1.7109375" customWidth="1"/>
    <col min="3" max="8" width="18.7109375" customWidth="1"/>
    <col min="9" max="9" width="1.7109375" customWidth="1"/>
  </cols>
  <sheetData>
    <row r="1" spans="2:9" ht="15.75" thickBot="1" x14ac:dyDescent="0.3"/>
    <row r="2" spans="2:9" x14ac:dyDescent="0.25">
      <c r="B2" s="34"/>
      <c r="C2" s="35"/>
      <c r="D2" s="35"/>
      <c r="E2" s="35"/>
      <c r="F2" s="35"/>
      <c r="G2" s="35"/>
      <c r="H2" s="35"/>
      <c r="I2" s="36"/>
    </row>
    <row r="3" spans="2:9" ht="25.5" customHeight="1" x14ac:dyDescent="0.25">
      <c r="B3" s="37"/>
      <c r="C3" s="38" t="s">
        <v>33</v>
      </c>
      <c r="D3" s="38"/>
      <c r="E3" s="38"/>
      <c r="F3" s="38"/>
      <c r="G3" s="38"/>
      <c r="H3" s="38"/>
      <c r="I3" s="39"/>
    </row>
    <row r="4" spans="2:9" x14ac:dyDescent="0.25">
      <c r="B4" s="37"/>
      <c r="C4" s="40" t="s">
        <v>34</v>
      </c>
      <c r="D4" s="40"/>
      <c r="E4" s="40"/>
      <c r="F4" s="40"/>
      <c r="G4" s="40"/>
      <c r="H4" s="40"/>
      <c r="I4" s="39"/>
    </row>
    <row r="5" spans="2:9" x14ac:dyDescent="0.25">
      <c r="B5" s="37"/>
      <c r="C5" s="41"/>
      <c r="D5" s="41"/>
      <c r="E5" s="41"/>
      <c r="F5" s="41"/>
      <c r="G5" s="41"/>
      <c r="H5" s="41"/>
      <c r="I5" s="39"/>
    </row>
    <row r="6" spans="2:9" ht="27.75" customHeight="1" x14ac:dyDescent="0.25">
      <c r="B6" s="37"/>
      <c r="C6" s="1" t="s">
        <v>35</v>
      </c>
      <c r="D6" s="1" t="s">
        <v>36</v>
      </c>
      <c r="E6" s="1" t="s">
        <v>37</v>
      </c>
      <c r="F6" s="1" t="s">
        <v>38</v>
      </c>
      <c r="G6" s="1" t="s">
        <v>39</v>
      </c>
      <c r="H6" s="1" t="s">
        <v>11</v>
      </c>
      <c r="I6" s="39"/>
    </row>
    <row r="7" spans="2:9" ht="31.5" customHeight="1" x14ac:dyDescent="0.25">
      <c r="B7" s="37"/>
      <c r="C7" s="8">
        <f>COUNTA(Attendance!$C$6:$C$55)</f>
        <v>10</v>
      </c>
      <c r="D7" s="9">
        <f>IFERROR(AVERAGE(Attendance!$AN$6:$AN$55),0)</f>
        <v>0.9545454545454547</v>
      </c>
      <c r="E7" s="8">
        <f>SUM(Attendance!$AJ$6:$AJ$55)</f>
        <v>210</v>
      </c>
      <c r="F7" s="8">
        <f>SUM(Attendance!$AK$6:$AK$55)</f>
        <v>4</v>
      </c>
      <c r="G7" s="8">
        <f>SUM(Attendance!$AL$6:$AL$55)</f>
        <v>6</v>
      </c>
      <c r="H7" s="8">
        <f>SUM(Attendance!$AP$6:$AP$55)</f>
        <v>234</v>
      </c>
      <c r="I7" s="39"/>
    </row>
    <row r="8" spans="2:9" x14ac:dyDescent="0.25">
      <c r="B8" s="37"/>
      <c r="C8" s="41"/>
      <c r="D8" s="41"/>
      <c r="E8" s="41"/>
      <c r="F8" s="41"/>
      <c r="G8" s="41"/>
      <c r="H8" s="41"/>
      <c r="I8" s="39"/>
    </row>
    <row r="9" spans="2:9" x14ac:dyDescent="0.25">
      <c r="B9" s="37"/>
      <c r="C9" s="41"/>
      <c r="D9" s="41"/>
      <c r="E9" s="41"/>
      <c r="F9" s="41"/>
      <c r="G9" s="41"/>
      <c r="H9" s="41"/>
      <c r="I9" s="39"/>
    </row>
    <row r="10" spans="2:9" x14ac:dyDescent="0.25">
      <c r="B10" s="37"/>
      <c r="C10" s="10" t="s">
        <v>40</v>
      </c>
      <c r="D10" s="45" t="s">
        <v>41</v>
      </c>
      <c r="E10" s="41"/>
      <c r="F10" s="41"/>
      <c r="G10" s="41"/>
      <c r="H10" s="41"/>
      <c r="I10" s="39"/>
    </row>
    <row r="11" spans="2:9" x14ac:dyDescent="0.25">
      <c r="B11" s="37"/>
      <c r="C11" s="11" t="s">
        <v>5</v>
      </c>
      <c r="D11" s="12">
        <f>SUM(Attendance!$AJ$6:$AJ$55)</f>
        <v>210</v>
      </c>
      <c r="E11" s="41"/>
      <c r="F11" s="41"/>
      <c r="G11" s="41"/>
      <c r="H11" s="41"/>
      <c r="I11" s="39"/>
    </row>
    <row r="12" spans="2:9" x14ac:dyDescent="0.25">
      <c r="B12" s="37"/>
      <c r="C12" s="11" t="s">
        <v>6</v>
      </c>
      <c r="D12" s="12">
        <f>SUM(Attendance!$AK$6:$AK$55)</f>
        <v>4</v>
      </c>
      <c r="E12" s="41"/>
      <c r="F12" s="41"/>
      <c r="G12" s="41"/>
      <c r="H12" s="41"/>
      <c r="I12" s="39"/>
    </row>
    <row r="13" spans="2:9" x14ac:dyDescent="0.25">
      <c r="B13" s="37"/>
      <c r="C13" s="11" t="s">
        <v>7</v>
      </c>
      <c r="D13" s="12">
        <f>SUM(Attendance!$AL$6:$AL$55)</f>
        <v>6</v>
      </c>
      <c r="E13" s="41"/>
      <c r="F13" s="41"/>
      <c r="G13" s="41"/>
      <c r="H13" s="41"/>
      <c r="I13" s="39"/>
    </row>
    <row r="14" spans="2:9" x14ac:dyDescent="0.25">
      <c r="B14" s="37"/>
      <c r="C14" s="11" t="s">
        <v>42</v>
      </c>
      <c r="D14" s="12">
        <f>SUM(Attendance!$AM$6:$AM$55)</f>
        <v>90</v>
      </c>
      <c r="E14" s="41"/>
      <c r="F14" s="41"/>
      <c r="G14" s="41"/>
      <c r="H14" s="41"/>
      <c r="I14" s="39"/>
    </row>
    <row r="15" spans="2:9" x14ac:dyDescent="0.25">
      <c r="B15" s="37"/>
      <c r="C15" s="41"/>
      <c r="D15" s="41"/>
      <c r="E15" s="41"/>
      <c r="F15" s="41"/>
      <c r="G15" s="41"/>
      <c r="H15" s="41"/>
      <c r="I15" s="39"/>
    </row>
    <row r="16" spans="2:9" x14ac:dyDescent="0.25">
      <c r="B16" s="37"/>
      <c r="C16" s="41"/>
      <c r="D16" s="41"/>
      <c r="E16" s="41"/>
      <c r="F16" s="41"/>
      <c r="G16" s="41"/>
      <c r="H16" s="41"/>
      <c r="I16" s="39"/>
    </row>
    <row r="17" spans="2:9" x14ac:dyDescent="0.25">
      <c r="B17" s="37"/>
      <c r="C17" s="41"/>
      <c r="D17" s="41"/>
      <c r="E17" s="41"/>
      <c r="F17" s="41"/>
      <c r="G17" s="41"/>
      <c r="H17" s="41"/>
      <c r="I17" s="39"/>
    </row>
    <row r="18" spans="2:9" x14ac:dyDescent="0.25">
      <c r="B18" s="37"/>
      <c r="C18" s="41"/>
      <c r="D18" s="41"/>
      <c r="E18" s="41"/>
      <c r="F18" s="41"/>
      <c r="G18" s="41"/>
      <c r="H18" s="41"/>
      <c r="I18" s="39"/>
    </row>
    <row r="19" spans="2:9" x14ac:dyDescent="0.25">
      <c r="B19" s="37"/>
      <c r="C19" s="41"/>
      <c r="D19" s="41"/>
      <c r="E19" s="41"/>
      <c r="F19" s="41"/>
      <c r="G19" s="41"/>
      <c r="H19" s="41"/>
      <c r="I19" s="39"/>
    </row>
    <row r="20" spans="2:9" x14ac:dyDescent="0.25">
      <c r="B20" s="37"/>
      <c r="C20" s="41"/>
      <c r="D20" s="41"/>
      <c r="E20" s="41"/>
      <c r="F20" s="41"/>
      <c r="G20" s="41"/>
      <c r="H20" s="41"/>
      <c r="I20" s="39"/>
    </row>
    <row r="21" spans="2:9" x14ac:dyDescent="0.25">
      <c r="B21" s="37"/>
      <c r="C21" s="41"/>
      <c r="D21" s="41"/>
      <c r="E21" s="41"/>
      <c r="F21" s="41"/>
      <c r="G21" s="41"/>
      <c r="H21" s="41"/>
      <c r="I21" s="39"/>
    </row>
    <row r="22" spans="2:9" ht="15.75" thickBot="1" x14ac:dyDescent="0.3">
      <c r="B22" s="42"/>
      <c r="C22" s="43"/>
      <c r="D22" s="43"/>
      <c r="E22" s="43"/>
      <c r="F22" s="43"/>
      <c r="G22" s="43"/>
      <c r="H22" s="43"/>
      <c r="I22" s="44"/>
    </row>
  </sheetData>
  <mergeCells count="2">
    <mergeCell ref="C3:H3"/>
    <mergeCell ref="C4:H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P55"/>
  <sheetViews>
    <sheetView showGridLines="0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ColWidth="8.7109375" defaultRowHeight="15" x14ac:dyDescent="0.25"/>
  <cols>
    <col min="1" max="1" width="2.42578125" customWidth="1"/>
    <col min="2" max="2" width="4" customWidth="1"/>
    <col min="3" max="3" width="16" customWidth="1"/>
    <col min="4" max="4" width="11" customWidth="1"/>
    <col min="5" max="35" width="3.42578125" customWidth="1"/>
    <col min="36" max="36" width="9" customWidth="1"/>
    <col min="37" max="37" width="8" customWidth="1"/>
    <col min="38" max="38" width="7" customWidth="1"/>
    <col min="39" max="39" width="9" customWidth="1"/>
    <col min="40" max="40" width="10" customWidth="1"/>
    <col min="41" max="42" width="11" customWidth="1"/>
  </cols>
  <sheetData>
    <row r="2" spans="2:42" ht="25.5" customHeight="1" x14ac:dyDescent="0.25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2:42" x14ac:dyDescent="0.25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</row>
    <row r="5" spans="2:42" ht="30" customHeight="1" x14ac:dyDescent="0.25">
      <c r="B5" s="1" t="s">
        <v>2</v>
      </c>
      <c r="C5" s="1" t="s">
        <v>3</v>
      </c>
      <c r="D5" s="1" t="s">
        <v>4</v>
      </c>
      <c r="E5" s="1">
        <v>1</v>
      </c>
      <c r="F5" s="1">
        <v>2</v>
      </c>
      <c r="G5" s="1">
        <v>3</v>
      </c>
      <c r="H5" s="1">
        <v>4</v>
      </c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>
        <v>12</v>
      </c>
      <c r="Q5" s="1">
        <v>13</v>
      </c>
      <c r="R5" s="1">
        <v>14</v>
      </c>
      <c r="S5" s="1">
        <v>15</v>
      </c>
      <c r="T5" s="1">
        <v>16</v>
      </c>
      <c r="U5" s="1">
        <v>17</v>
      </c>
      <c r="V5" s="1">
        <v>18</v>
      </c>
      <c r="W5" s="1">
        <v>19</v>
      </c>
      <c r="X5" s="1">
        <v>20</v>
      </c>
      <c r="Y5" s="1">
        <v>21</v>
      </c>
      <c r="Z5" s="1">
        <v>22</v>
      </c>
      <c r="AA5" s="1">
        <v>23</v>
      </c>
      <c r="AB5" s="1">
        <v>24</v>
      </c>
      <c r="AC5" s="1">
        <v>25</v>
      </c>
      <c r="AD5" s="1">
        <v>26</v>
      </c>
      <c r="AE5" s="1">
        <v>27</v>
      </c>
      <c r="AF5" s="1">
        <v>28</v>
      </c>
      <c r="AG5" s="1">
        <v>29</v>
      </c>
      <c r="AH5" s="1">
        <v>30</v>
      </c>
      <c r="AI5" s="1">
        <v>31</v>
      </c>
      <c r="AJ5" s="1" t="s">
        <v>5</v>
      </c>
      <c r="AK5" s="1" t="s">
        <v>6</v>
      </c>
      <c r="AL5" s="1" t="s">
        <v>7</v>
      </c>
      <c r="AM5" s="1" t="s">
        <v>8</v>
      </c>
      <c r="AN5" s="1" t="s">
        <v>9</v>
      </c>
      <c r="AO5" s="1" t="s">
        <v>10</v>
      </c>
      <c r="AP5" s="1" t="s">
        <v>11</v>
      </c>
    </row>
    <row r="6" spans="2:42" x14ac:dyDescent="0.25">
      <c r="B6" s="2">
        <v>1</v>
      </c>
      <c r="C6" s="3" t="s">
        <v>12</v>
      </c>
      <c r="D6" s="3" t="s">
        <v>13</v>
      </c>
      <c r="E6" s="2" t="s">
        <v>14</v>
      </c>
      <c r="F6" s="2" t="s">
        <v>14</v>
      </c>
      <c r="G6" s="2" t="s">
        <v>14</v>
      </c>
      <c r="H6" s="2" t="s">
        <v>14</v>
      </c>
      <c r="I6" s="2" t="s">
        <v>14</v>
      </c>
      <c r="J6" s="2" t="s">
        <v>15</v>
      </c>
      <c r="K6" s="2" t="s">
        <v>15</v>
      </c>
      <c r="L6" s="2" t="s">
        <v>14</v>
      </c>
      <c r="M6" s="2" t="s">
        <v>16</v>
      </c>
      <c r="N6" s="2" t="s">
        <v>14</v>
      </c>
      <c r="O6" s="2" t="s">
        <v>14</v>
      </c>
      <c r="P6" s="2" t="s">
        <v>14</v>
      </c>
      <c r="Q6" s="2" t="s">
        <v>15</v>
      </c>
      <c r="R6" s="2" t="s">
        <v>15</v>
      </c>
      <c r="S6" s="2" t="s">
        <v>17</v>
      </c>
      <c r="T6" s="2" t="s">
        <v>14</v>
      </c>
      <c r="U6" s="2" t="s">
        <v>14</v>
      </c>
      <c r="V6" s="2" t="s">
        <v>14</v>
      </c>
      <c r="W6" s="2" t="s">
        <v>14</v>
      </c>
      <c r="X6" s="2" t="s">
        <v>15</v>
      </c>
      <c r="Y6" s="2" t="s">
        <v>15</v>
      </c>
      <c r="Z6" s="2" t="s">
        <v>14</v>
      </c>
      <c r="AA6" s="2" t="s">
        <v>14</v>
      </c>
      <c r="AB6" s="2" t="s">
        <v>14</v>
      </c>
      <c r="AC6" s="2" t="s">
        <v>14</v>
      </c>
      <c r="AD6" s="2" t="s">
        <v>14</v>
      </c>
      <c r="AE6" s="2" t="s">
        <v>15</v>
      </c>
      <c r="AF6" s="2" t="s">
        <v>15</v>
      </c>
      <c r="AG6" s="2" t="s">
        <v>14</v>
      </c>
      <c r="AH6" s="2" t="s">
        <v>14</v>
      </c>
      <c r="AI6" s="2" t="s">
        <v>14</v>
      </c>
      <c r="AJ6" s="2">
        <f t="shared" ref="AJ6:AJ37" si="0">IF($C6="","",COUNTIF(E6:AI6,"P"))</f>
        <v>21</v>
      </c>
      <c r="AK6" s="2">
        <f t="shared" ref="AK6:AK37" si="1">IF($C6="","",COUNTIF(E6:AI6,"A"))</f>
        <v>0</v>
      </c>
      <c r="AL6" s="2">
        <f t="shared" ref="AL6:AL37" si="2">IF($C6="","",COUNTIF(E6:AI6,"L"))</f>
        <v>1</v>
      </c>
      <c r="AM6" s="2">
        <f t="shared" ref="AM6:AM37" si="3">IF($C6="","",COUNTIF(E6:AI6,"H")+COUNTIF(E6:AI6,"W"))</f>
        <v>9</v>
      </c>
      <c r="AN6" s="4">
        <f t="shared" ref="AN6:AN37" si="4">IF($C6="","",IFERROR(AJ6/(AJ6+AK6+AL6),0))</f>
        <v>0.95454545454545459</v>
      </c>
      <c r="AO6" s="2">
        <v>24</v>
      </c>
      <c r="AP6" s="2">
        <f t="shared" ref="AP6:AP37" si="5">IF($C6="","",IF(AO6="","",AO6-AL6))</f>
        <v>23</v>
      </c>
    </row>
    <row r="7" spans="2:42" x14ac:dyDescent="0.25">
      <c r="B7" s="5">
        <v>2</v>
      </c>
      <c r="C7" s="6" t="s">
        <v>18</v>
      </c>
      <c r="D7" s="6" t="s">
        <v>19</v>
      </c>
      <c r="E7" s="5" t="s">
        <v>14</v>
      </c>
      <c r="F7" s="5" t="s">
        <v>14</v>
      </c>
      <c r="G7" s="5" t="s">
        <v>20</v>
      </c>
      <c r="H7" s="5" t="s">
        <v>14</v>
      </c>
      <c r="I7" s="5" t="s">
        <v>14</v>
      </c>
      <c r="J7" s="5" t="s">
        <v>15</v>
      </c>
      <c r="K7" s="5" t="s">
        <v>15</v>
      </c>
      <c r="L7" s="5" t="s">
        <v>14</v>
      </c>
      <c r="M7" s="5" t="s">
        <v>16</v>
      </c>
      <c r="N7" s="5" t="s">
        <v>14</v>
      </c>
      <c r="O7" s="5" t="s">
        <v>14</v>
      </c>
      <c r="P7" s="5" t="s">
        <v>14</v>
      </c>
      <c r="Q7" s="5" t="s">
        <v>15</v>
      </c>
      <c r="R7" s="5" t="s">
        <v>15</v>
      </c>
      <c r="S7" s="5" t="s">
        <v>14</v>
      </c>
      <c r="T7" s="5" t="s">
        <v>14</v>
      </c>
      <c r="U7" s="5" t="s">
        <v>14</v>
      </c>
      <c r="V7" s="5" t="s">
        <v>14</v>
      </c>
      <c r="W7" s="5" t="s">
        <v>14</v>
      </c>
      <c r="X7" s="5" t="s">
        <v>15</v>
      </c>
      <c r="Y7" s="5" t="s">
        <v>15</v>
      </c>
      <c r="Z7" s="5" t="s">
        <v>14</v>
      </c>
      <c r="AA7" s="5" t="s">
        <v>14</v>
      </c>
      <c r="AB7" s="5" t="s">
        <v>14</v>
      </c>
      <c r="AC7" s="5" t="s">
        <v>14</v>
      </c>
      <c r="AD7" s="5" t="s">
        <v>14</v>
      </c>
      <c r="AE7" s="5" t="s">
        <v>15</v>
      </c>
      <c r="AF7" s="5" t="s">
        <v>15</v>
      </c>
      <c r="AG7" s="5" t="s">
        <v>14</v>
      </c>
      <c r="AH7" s="5" t="s">
        <v>14</v>
      </c>
      <c r="AI7" s="5" t="s">
        <v>14</v>
      </c>
      <c r="AJ7" s="5">
        <f t="shared" si="0"/>
        <v>21</v>
      </c>
      <c r="AK7" s="5">
        <f t="shared" si="1"/>
        <v>1</v>
      </c>
      <c r="AL7" s="5">
        <f t="shared" si="2"/>
        <v>0</v>
      </c>
      <c r="AM7" s="5">
        <f t="shared" si="3"/>
        <v>9</v>
      </c>
      <c r="AN7" s="7">
        <f t="shared" si="4"/>
        <v>0.95454545454545459</v>
      </c>
      <c r="AO7" s="5">
        <v>24</v>
      </c>
      <c r="AP7" s="5">
        <f t="shared" si="5"/>
        <v>24</v>
      </c>
    </row>
    <row r="8" spans="2:42" x14ac:dyDescent="0.25">
      <c r="B8" s="2">
        <v>3</v>
      </c>
      <c r="C8" s="3" t="s">
        <v>21</v>
      </c>
      <c r="D8" s="3" t="s">
        <v>22</v>
      </c>
      <c r="E8" s="2" t="s">
        <v>14</v>
      </c>
      <c r="F8" s="2" t="s">
        <v>14</v>
      </c>
      <c r="G8" s="2" t="s">
        <v>14</v>
      </c>
      <c r="H8" s="2" t="s">
        <v>14</v>
      </c>
      <c r="I8" s="2" t="s">
        <v>14</v>
      </c>
      <c r="J8" s="2" t="s">
        <v>15</v>
      </c>
      <c r="K8" s="2" t="s">
        <v>15</v>
      </c>
      <c r="L8" s="2" t="s">
        <v>14</v>
      </c>
      <c r="M8" s="2" t="s">
        <v>16</v>
      </c>
      <c r="N8" s="2" t="s">
        <v>17</v>
      </c>
      <c r="O8" s="2" t="s">
        <v>17</v>
      </c>
      <c r="P8" s="2" t="s">
        <v>14</v>
      </c>
      <c r="Q8" s="2" t="s">
        <v>15</v>
      </c>
      <c r="R8" s="2" t="s">
        <v>15</v>
      </c>
      <c r="S8" s="2" t="s">
        <v>14</v>
      </c>
      <c r="T8" s="2" t="s">
        <v>14</v>
      </c>
      <c r="U8" s="2" t="s">
        <v>14</v>
      </c>
      <c r="V8" s="2" t="s">
        <v>14</v>
      </c>
      <c r="W8" s="2" t="s">
        <v>14</v>
      </c>
      <c r="X8" s="2" t="s">
        <v>15</v>
      </c>
      <c r="Y8" s="2" t="s">
        <v>15</v>
      </c>
      <c r="Z8" s="2" t="s">
        <v>14</v>
      </c>
      <c r="AA8" s="2" t="s">
        <v>14</v>
      </c>
      <c r="AB8" s="2" t="s">
        <v>14</v>
      </c>
      <c r="AC8" s="2" t="s">
        <v>14</v>
      </c>
      <c r="AD8" s="2" t="s">
        <v>14</v>
      </c>
      <c r="AE8" s="2" t="s">
        <v>15</v>
      </c>
      <c r="AF8" s="2" t="s">
        <v>15</v>
      </c>
      <c r="AG8" s="2" t="s">
        <v>14</v>
      </c>
      <c r="AH8" s="2" t="s">
        <v>14</v>
      </c>
      <c r="AI8" s="2" t="s">
        <v>14</v>
      </c>
      <c r="AJ8" s="2">
        <f t="shared" si="0"/>
        <v>20</v>
      </c>
      <c r="AK8" s="2">
        <f t="shared" si="1"/>
        <v>0</v>
      </c>
      <c r="AL8" s="2">
        <f t="shared" si="2"/>
        <v>2</v>
      </c>
      <c r="AM8" s="2">
        <f t="shared" si="3"/>
        <v>9</v>
      </c>
      <c r="AN8" s="4">
        <f t="shared" si="4"/>
        <v>0.90909090909090906</v>
      </c>
      <c r="AO8" s="2">
        <v>24</v>
      </c>
      <c r="AP8" s="2">
        <f t="shared" si="5"/>
        <v>22</v>
      </c>
    </row>
    <row r="9" spans="2:42" x14ac:dyDescent="0.25">
      <c r="B9" s="5">
        <v>4</v>
      </c>
      <c r="C9" s="6" t="s">
        <v>23</v>
      </c>
      <c r="D9" s="6" t="s">
        <v>24</v>
      </c>
      <c r="E9" s="5" t="s">
        <v>14</v>
      </c>
      <c r="F9" s="5" t="s">
        <v>14</v>
      </c>
      <c r="G9" s="5" t="s">
        <v>14</v>
      </c>
      <c r="H9" s="5" t="s">
        <v>14</v>
      </c>
      <c r="I9" s="5" t="s">
        <v>14</v>
      </c>
      <c r="J9" s="5" t="s">
        <v>15</v>
      </c>
      <c r="K9" s="5" t="s">
        <v>15</v>
      </c>
      <c r="L9" s="5" t="s">
        <v>14</v>
      </c>
      <c r="M9" s="5" t="s">
        <v>16</v>
      </c>
      <c r="N9" s="5" t="s">
        <v>14</v>
      </c>
      <c r="O9" s="5" t="s">
        <v>14</v>
      </c>
      <c r="P9" s="5" t="s">
        <v>14</v>
      </c>
      <c r="Q9" s="5" t="s">
        <v>15</v>
      </c>
      <c r="R9" s="5" t="s">
        <v>15</v>
      </c>
      <c r="S9" s="5" t="s">
        <v>14</v>
      </c>
      <c r="T9" s="5" t="s">
        <v>14</v>
      </c>
      <c r="U9" s="5" t="s">
        <v>14</v>
      </c>
      <c r="V9" s="5" t="s">
        <v>14</v>
      </c>
      <c r="W9" s="5" t="s">
        <v>14</v>
      </c>
      <c r="X9" s="5" t="s">
        <v>15</v>
      </c>
      <c r="Y9" s="5" t="s">
        <v>15</v>
      </c>
      <c r="Z9" s="5" t="s">
        <v>14</v>
      </c>
      <c r="AA9" s="5" t="s">
        <v>14</v>
      </c>
      <c r="AB9" s="5" t="s">
        <v>14</v>
      </c>
      <c r="AC9" s="5" t="s">
        <v>14</v>
      </c>
      <c r="AD9" s="5" t="s">
        <v>14</v>
      </c>
      <c r="AE9" s="5" t="s">
        <v>15</v>
      </c>
      <c r="AF9" s="5" t="s">
        <v>15</v>
      </c>
      <c r="AG9" s="5" t="s">
        <v>14</v>
      </c>
      <c r="AH9" s="5" t="s">
        <v>14</v>
      </c>
      <c r="AI9" s="5" t="s">
        <v>14</v>
      </c>
      <c r="AJ9" s="5">
        <f t="shared" si="0"/>
        <v>22</v>
      </c>
      <c r="AK9" s="5">
        <f t="shared" si="1"/>
        <v>0</v>
      </c>
      <c r="AL9" s="5">
        <f t="shared" si="2"/>
        <v>0</v>
      </c>
      <c r="AM9" s="5">
        <f t="shared" si="3"/>
        <v>9</v>
      </c>
      <c r="AN9" s="7">
        <f t="shared" si="4"/>
        <v>1</v>
      </c>
      <c r="AO9" s="5">
        <v>24</v>
      </c>
      <c r="AP9" s="5">
        <f t="shared" si="5"/>
        <v>24</v>
      </c>
    </row>
    <row r="10" spans="2:42" x14ac:dyDescent="0.25">
      <c r="B10" s="2">
        <v>5</v>
      </c>
      <c r="C10" s="3" t="s">
        <v>25</v>
      </c>
      <c r="D10" s="3" t="s">
        <v>26</v>
      </c>
      <c r="E10" s="2" t="s">
        <v>14</v>
      </c>
      <c r="F10" s="2" t="s">
        <v>14</v>
      </c>
      <c r="G10" s="2" t="s">
        <v>14</v>
      </c>
      <c r="H10" s="2" t="s">
        <v>14</v>
      </c>
      <c r="I10" s="2" t="s">
        <v>14</v>
      </c>
      <c r="J10" s="2" t="s">
        <v>15</v>
      </c>
      <c r="K10" s="2" t="s">
        <v>15</v>
      </c>
      <c r="L10" s="2" t="s">
        <v>14</v>
      </c>
      <c r="M10" s="2" t="s">
        <v>16</v>
      </c>
      <c r="N10" s="2" t="s">
        <v>14</v>
      </c>
      <c r="O10" s="2" t="s">
        <v>14</v>
      </c>
      <c r="P10" s="2" t="s">
        <v>14</v>
      </c>
      <c r="Q10" s="2" t="s">
        <v>15</v>
      </c>
      <c r="R10" s="2" t="s">
        <v>15</v>
      </c>
      <c r="S10" s="2" t="s">
        <v>14</v>
      </c>
      <c r="T10" s="2" t="s">
        <v>14</v>
      </c>
      <c r="U10" s="2" t="s">
        <v>14</v>
      </c>
      <c r="V10" s="2" t="s">
        <v>14</v>
      </c>
      <c r="W10" s="2" t="s">
        <v>14</v>
      </c>
      <c r="X10" s="2" t="s">
        <v>15</v>
      </c>
      <c r="Y10" s="2" t="s">
        <v>15</v>
      </c>
      <c r="Z10" s="2" t="s">
        <v>20</v>
      </c>
      <c r="AA10" s="2" t="s">
        <v>14</v>
      </c>
      <c r="AB10" s="2" t="s">
        <v>14</v>
      </c>
      <c r="AC10" s="2" t="s">
        <v>14</v>
      </c>
      <c r="AD10" s="2" t="s">
        <v>14</v>
      </c>
      <c r="AE10" s="2" t="s">
        <v>15</v>
      </c>
      <c r="AF10" s="2" t="s">
        <v>15</v>
      </c>
      <c r="AG10" s="2" t="s">
        <v>14</v>
      </c>
      <c r="AH10" s="2" t="s">
        <v>14</v>
      </c>
      <c r="AI10" s="2" t="s">
        <v>14</v>
      </c>
      <c r="AJ10" s="2">
        <f t="shared" si="0"/>
        <v>21</v>
      </c>
      <c r="AK10" s="2">
        <f t="shared" si="1"/>
        <v>1</v>
      </c>
      <c r="AL10" s="2">
        <f t="shared" si="2"/>
        <v>0</v>
      </c>
      <c r="AM10" s="2">
        <f t="shared" si="3"/>
        <v>9</v>
      </c>
      <c r="AN10" s="4">
        <f t="shared" si="4"/>
        <v>0.95454545454545459</v>
      </c>
      <c r="AO10" s="2">
        <v>24</v>
      </c>
      <c r="AP10" s="2">
        <f t="shared" si="5"/>
        <v>24</v>
      </c>
    </row>
    <row r="11" spans="2:42" x14ac:dyDescent="0.25">
      <c r="B11" s="5">
        <v>6</v>
      </c>
      <c r="C11" s="6" t="s">
        <v>27</v>
      </c>
      <c r="D11" s="6" t="s">
        <v>28</v>
      </c>
      <c r="E11" s="5" t="s">
        <v>14</v>
      </c>
      <c r="F11" s="5" t="s">
        <v>14</v>
      </c>
      <c r="G11" s="5" t="s">
        <v>14</v>
      </c>
      <c r="H11" s="5" t="s">
        <v>14</v>
      </c>
      <c r="I11" s="5" t="s">
        <v>14</v>
      </c>
      <c r="J11" s="5" t="s">
        <v>15</v>
      </c>
      <c r="K11" s="5" t="s">
        <v>15</v>
      </c>
      <c r="L11" s="5" t="s">
        <v>17</v>
      </c>
      <c r="M11" s="5" t="s">
        <v>16</v>
      </c>
      <c r="N11" s="5" t="s">
        <v>14</v>
      </c>
      <c r="O11" s="5" t="s">
        <v>14</v>
      </c>
      <c r="P11" s="5" t="s">
        <v>14</v>
      </c>
      <c r="Q11" s="5" t="s">
        <v>15</v>
      </c>
      <c r="R11" s="5" t="s">
        <v>15</v>
      </c>
      <c r="S11" s="5" t="s">
        <v>14</v>
      </c>
      <c r="T11" s="5" t="s">
        <v>14</v>
      </c>
      <c r="U11" s="5" t="s">
        <v>14</v>
      </c>
      <c r="V11" s="5" t="s">
        <v>14</v>
      </c>
      <c r="W11" s="5" t="s">
        <v>14</v>
      </c>
      <c r="X11" s="5" t="s">
        <v>15</v>
      </c>
      <c r="Y11" s="5" t="s">
        <v>15</v>
      </c>
      <c r="Z11" s="5" t="s">
        <v>14</v>
      </c>
      <c r="AA11" s="5" t="s">
        <v>14</v>
      </c>
      <c r="AB11" s="5" t="s">
        <v>14</v>
      </c>
      <c r="AC11" s="5" t="s">
        <v>14</v>
      </c>
      <c r="AD11" s="5" t="s">
        <v>14</v>
      </c>
      <c r="AE11" s="5" t="s">
        <v>15</v>
      </c>
      <c r="AF11" s="5" t="s">
        <v>15</v>
      </c>
      <c r="AG11" s="5" t="s">
        <v>14</v>
      </c>
      <c r="AH11" s="5" t="s">
        <v>14</v>
      </c>
      <c r="AI11" s="5" t="s">
        <v>14</v>
      </c>
      <c r="AJ11" s="5">
        <f t="shared" si="0"/>
        <v>21</v>
      </c>
      <c r="AK11" s="5">
        <f t="shared" si="1"/>
        <v>0</v>
      </c>
      <c r="AL11" s="5">
        <f t="shared" si="2"/>
        <v>1</v>
      </c>
      <c r="AM11" s="5">
        <f t="shared" si="3"/>
        <v>9</v>
      </c>
      <c r="AN11" s="7">
        <f t="shared" si="4"/>
        <v>0.95454545454545459</v>
      </c>
      <c r="AO11" s="5">
        <v>24</v>
      </c>
      <c r="AP11" s="5">
        <f t="shared" si="5"/>
        <v>23</v>
      </c>
    </row>
    <row r="12" spans="2:42" x14ac:dyDescent="0.25">
      <c r="B12" s="2">
        <v>7</v>
      </c>
      <c r="C12" s="3" t="s">
        <v>29</v>
      </c>
      <c r="D12" s="3" t="s">
        <v>19</v>
      </c>
      <c r="E12" s="2" t="s">
        <v>14</v>
      </c>
      <c r="F12" s="2" t="s">
        <v>20</v>
      </c>
      <c r="G12" s="2" t="s">
        <v>14</v>
      </c>
      <c r="H12" s="2" t="s">
        <v>14</v>
      </c>
      <c r="I12" s="2" t="s">
        <v>14</v>
      </c>
      <c r="J12" s="2" t="s">
        <v>15</v>
      </c>
      <c r="K12" s="2" t="s">
        <v>15</v>
      </c>
      <c r="L12" s="2" t="s">
        <v>14</v>
      </c>
      <c r="M12" s="2" t="s">
        <v>16</v>
      </c>
      <c r="N12" s="2" t="s">
        <v>14</v>
      </c>
      <c r="O12" s="2" t="s">
        <v>14</v>
      </c>
      <c r="P12" s="2" t="s">
        <v>14</v>
      </c>
      <c r="Q12" s="2" t="s">
        <v>15</v>
      </c>
      <c r="R12" s="2" t="s">
        <v>15</v>
      </c>
      <c r="S12" s="2" t="s">
        <v>14</v>
      </c>
      <c r="T12" s="2" t="s">
        <v>17</v>
      </c>
      <c r="U12" s="2" t="s">
        <v>14</v>
      </c>
      <c r="V12" s="2" t="s">
        <v>14</v>
      </c>
      <c r="W12" s="2" t="s">
        <v>14</v>
      </c>
      <c r="X12" s="2" t="s">
        <v>15</v>
      </c>
      <c r="Y12" s="2" t="s">
        <v>15</v>
      </c>
      <c r="Z12" s="2" t="s">
        <v>14</v>
      </c>
      <c r="AA12" s="2" t="s">
        <v>14</v>
      </c>
      <c r="AB12" s="2" t="s">
        <v>14</v>
      </c>
      <c r="AC12" s="2" t="s">
        <v>14</v>
      </c>
      <c r="AD12" s="2" t="s">
        <v>14</v>
      </c>
      <c r="AE12" s="2" t="s">
        <v>15</v>
      </c>
      <c r="AF12" s="2" t="s">
        <v>15</v>
      </c>
      <c r="AG12" s="2" t="s">
        <v>14</v>
      </c>
      <c r="AH12" s="2" t="s">
        <v>14</v>
      </c>
      <c r="AI12" s="2" t="s">
        <v>14</v>
      </c>
      <c r="AJ12" s="2">
        <f t="shared" si="0"/>
        <v>20</v>
      </c>
      <c r="AK12" s="2">
        <f t="shared" si="1"/>
        <v>1</v>
      </c>
      <c r="AL12" s="2">
        <f t="shared" si="2"/>
        <v>1</v>
      </c>
      <c r="AM12" s="2">
        <f t="shared" si="3"/>
        <v>9</v>
      </c>
      <c r="AN12" s="4">
        <f t="shared" si="4"/>
        <v>0.90909090909090906</v>
      </c>
      <c r="AO12" s="2">
        <v>24</v>
      </c>
      <c r="AP12" s="2">
        <f t="shared" si="5"/>
        <v>23</v>
      </c>
    </row>
    <row r="13" spans="2:42" x14ac:dyDescent="0.25">
      <c r="B13" s="5">
        <v>8</v>
      </c>
      <c r="C13" s="6" t="s">
        <v>30</v>
      </c>
      <c r="D13" s="6" t="s">
        <v>13</v>
      </c>
      <c r="E13" s="5" t="s">
        <v>14</v>
      </c>
      <c r="F13" s="5" t="s">
        <v>14</v>
      </c>
      <c r="G13" s="5" t="s">
        <v>14</v>
      </c>
      <c r="H13" s="5" t="s">
        <v>14</v>
      </c>
      <c r="I13" s="5" t="s">
        <v>14</v>
      </c>
      <c r="J13" s="5" t="s">
        <v>15</v>
      </c>
      <c r="K13" s="5" t="s">
        <v>15</v>
      </c>
      <c r="L13" s="5" t="s">
        <v>14</v>
      </c>
      <c r="M13" s="5" t="s">
        <v>16</v>
      </c>
      <c r="N13" s="5" t="s">
        <v>14</v>
      </c>
      <c r="O13" s="5" t="s">
        <v>14</v>
      </c>
      <c r="P13" s="5" t="s">
        <v>14</v>
      </c>
      <c r="Q13" s="5" t="s">
        <v>15</v>
      </c>
      <c r="R13" s="5" t="s">
        <v>15</v>
      </c>
      <c r="S13" s="5" t="s">
        <v>14</v>
      </c>
      <c r="T13" s="5" t="s">
        <v>14</v>
      </c>
      <c r="U13" s="5" t="s">
        <v>14</v>
      </c>
      <c r="V13" s="5" t="s">
        <v>14</v>
      </c>
      <c r="W13" s="5" t="s">
        <v>17</v>
      </c>
      <c r="X13" s="5" t="s">
        <v>15</v>
      </c>
      <c r="Y13" s="5" t="s">
        <v>15</v>
      </c>
      <c r="Z13" s="5" t="s">
        <v>14</v>
      </c>
      <c r="AA13" s="5" t="s">
        <v>14</v>
      </c>
      <c r="AB13" s="5" t="s">
        <v>14</v>
      </c>
      <c r="AC13" s="5" t="s">
        <v>14</v>
      </c>
      <c r="AD13" s="5" t="s">
        <v>14</v>
      </c>
      <c r="AE13" s="5" t="s">
        <v>15</v>
      </c>
      <c r="AF13" s="5" t="s">
        <v>15</v>
      </c>
      <c r="AG13" s="5" t="s">
        <v>14</v>
      </c>
      <c r="AH13" s="5" t="s">
        <v>14</v>
      </c>
      <c r="AI13" s="5" t="s">
        <v>14</v>
      </c>
      <c r="AJ13" s="5">
        <f t="shared" si="0"/>
        <v>21</v>
      </c>
      <c r="AK13" s="5">
        <f t="shared" si="1"/>
        <v>0</v>
      </c>
      <c r="AL13" s="5">
        <f t="shared" si="2"/>
        <v>1</v>
      </c>
      <c r="AM13" s="5">
        <f t="shared" si="3"/>
        <v>9</v>
      </c>
      <c r="AN13" s="7">
        <f t="shared" si="4"/>
        <v>0.95454545454545459</v>
      </c>
      <c r="AO13" s="5">
        <v>24</v>
      </c>
      <c r="AP13" s="5">
        <f t="shared" si="5"/>
        <v>23</v>
      </c>
    </row>
    <row r="14" spans="2:42" x14ac:dyDescent="0.25">
      <c r="B14" s="2">
        <v>9</v>
      </c>
      <c r="C14" s="3" t="s">
        <v>31</v>
      </c>
      <c r="D14" s="3" t="s">
        <v>22</v>
      </c>
      <c r="E14" s="2" t="s">
        <v>14</v>
      </c>
      <c r="F14" s="2" t="s">
        <v>14</v>
      </c>
      <c r="G14" s="2" t="s">
        <v>14</v>
      </c>
      <c r="H14" s="2" t="s">
        <v>14</v>
      </c>
      <c r="I14" s="2" t="s">
        <v>14</v>
      </c>
      <c r="J14" s="2" t="s">
        <v>15</v>
      </c>
      <c r="K14" s="2" t="s">
        <v>15</v>
      </c>
      <c r="L14" s="2" t="s">
        <v>14</v>
      </c>
      <c r="M14" s="2" t="s">
        <v>16</v>
      </c>
      <c r="N14" s="2" t="s">
        <v>14</v>
      </c>
      <c r="O14" s="2" t="s">
        <v>14</v>
      </c>
      <c r="P14" s="2" t="s">
        <v>14</v>
      </c>
      <c r="Q14" s="2" t="s">
        <v>15</v>
      </c>
      <c r="R14" s="2" t="s">
        <v>15</v>
      </c>
      <c r="S14" s="2" t="s">
        <v>14</v>
      </c>
      <c r="T14" s="2" t="s">
        <v>14</v>
      </c>
      <c r="U14" s="2" t="s">
        <v>14</v>
      </c>
      <c r="V14" s="2" t="s">
        <v>14</v>
      </c>
      <c r="W14" s="2" t="s">
        <v>14</v>
      </c>
      <c r="X14" s="2" t="s">
        <v>15</v>
      </c>
      <c r="Y14" s="2" t="s">
        <v>15</v>
      </c>
      <c r="Z14" s="2" t="s">
        <v>14</v>
      </c>
      <c r="AA14" s="2" t="s">
        <v>14</v>
      </c>
      <c r="AB14" s="2" t="s">
        <v>14</v>
      </c>
      <c r="AC14" s="2" t="s">
        <v>14</v>
      </c>
      <c r="AD14" s="2" t="s">
        <v>14</v>
      </c>
      <c r="AE14" s="2" t="s">
        <v>15</v>
      </c>
      <c r="AF14" s="2" t="s">
        <v>15</v>
      </c>
      <c r="AG14" s="2" t="s">
        <v>14</v>
      </c>
      <c r="AH14" s="2" t="s">
        <v>14</v>
      </c>
      <c r="AI14" s="2" t="s">
        <v>14</v>
      </c>
      <c r="AJ14" s="2">
        <f t="shared" si="0"/>
        <v>22</v>
      </c>
      <c r="AK14" s="2">
        <f t="shared" si="1"/>
        <v>0</v>
      </c>
      <c r="AL14" s="2">
        <f t="shared" si="2"/>
        <v>0</v>
      </c>
      <c r="AM14" s="2">
        <f t="shared" si="3"/>
        <v>9</v>
      </c>
      <c r="AN14" s="4">
        <f t="shared" si="4"/>
        <v>1</v>
      </c>
      <c r="AO14" s="2">
        <v>24</v>
      </c>
      <c r="AP14" s="2">
        <f t="shared" si="5"/>
        <v>24</v>
      </c>
    </row>
    <row r="15" spans="2:42" x14ac:dyDescent="0.25">
      <c r="B15" s="5">
        <v>10</v>
      </c>
      <c r="C15" s="6" t="s">
        <v>32</v>
      </c>
      <c r="D15" s="6" t="s">
        <v>24</v>
      </c>
      <c r="E15" s="5" t="s">
        <v>14</v>
      </c>
      <c r="F15" s="5" t="s">
        <v>14</v>
      </c>
      <c r="G15" s="5" t="s">
        <v>14</v>
      </c>
      <c r="H15" s="5" t="s">
        <v>20</v>
      </c>
      <c r="I15" s="5" t="s">
        <v>14</v>
      </c>
      <c r="J15" s="5" t="s">
        <v>15</v>
      </c>
      <c r="K15" s="5" t="s">
        <v>15</v>
      </c>
      <c r="L15" s="5" t="s">
        <v>14</v>
      </c>
      <c r="M15" s="5" t="s">
        <v>16</v>
      </c>
      <c r="N15" s="5" t="s">
        <v>14</v>
      </c>
      <c r="O15" s="5" t="s">
        <v>14</v>
      </c>
      <c r="P15" s="5" t="s">
        <v>14</v>
      </c>
      <c r="Q15" s="5" t="s">
        <v>15</v>
      </c>
      <c r="R15" s="5" t="s">
        <v>15</v>
      </c>
      <c r="S15" s="5" t="s">
        <v>14</v>
      </c>
      <c r="T15" s="5" t="s">
        <v>14</v>
      </c>
      <c r="U15" s="5" t="s">
        <v>14</v>
      </c>
      <c r="V15" s="5" t="s">
        <v>14</v>
      </c>
      <c r="W15" s="5" t="s">
        <v>14</v>
      </c>
      <c r="X15" s="5" t="s">
        <v>15</v>
      </c>
      <c r="Y15" s="5" t="s">
        <v>15</v>
      </c>
      <c r="Z15" s="5" t="s">
        <v>14</v>
      </c>
      <c r="AA15" s="5" t="s">
        <v>14</v>
      </c>
      <c r="AB15" s="5" t="s">
        <v>14</v>
      </c>
      <c r="AC15" s="5" t="s">
        <v>14</v>
      </c>
      <c r="AD15" s="5" t="s">
        <v>14</v>
      </c>
      <c r="AE15" s="5" t="s">
        <v>15</v>
      </c>
      <c r="AF15" s="5" t="s">
        <v>15</v>
      </c>
      <c r="AG15" s="5" t="s">
        <v>14</v>
      </c>
      <c r="AH15" s="5" t="s">
        <v>14</v>
      </c>
      <c r="AI15" s="5" t="s">
        <v>14</v>
      </c>
      <c r="AJ15" s="5">
        <f t="shared" si="0"/>
        <v>21</v>
      </c>
      <c r="AK15" s="5">
        <f t="shared" si="1"/>
        <v>1</v>
      </c>
      <c r="AL15" s="5">
        <f t="shared" si="2"/>
        <v>0</v>
      </c>
      <c r="AM15" s="5">
        <f t="shared" si="3"/>
        <v>9</v>
      </c>
      <c r="AN15" s="7">
        <f t="shared" si="4"/>
        <v>0.95454545454545459</v>
      </c>
      <c r="AO15" s="5">
        <v>24</v>
      </c>
      <c r="AP15" s="5">
        <f t="shared" si="5"/>
        <v>24</v>
      </c>
    </row>
    <row r="16" spans="2:42" x14ac:dyDescent="0.25">
      <c r="B16" s="2" t="str">
        <f t="shared" ref="B16:B55" si="6">IF($C16="","",ROW()-5)</f>
        <v/>
      </c>
      <c r="C16" s="3"/>
      <c r="D16" s="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 t="str">
        <f t="shared" si="0"/>
        <v/>
      </c>
      <c r="AK16" s="2" t="str">
        <f t="shared" si="1"/>
        <v/>
      </c>
      <c r="AL16" s="2" t="str">
        <f t="shared" si="2"/>
        <v/>
      </c>
      <c r="AM16" s="2" t="str">
        <f t="shared" si="3"/>
        <v/>
      </c>
      <c r="AN16" s="4" t="str">
        <f t="shared" si="4"/>
        <v/>
      </c>
      <c r="AO16" s="2"/>
      <c r="AP16" s="2" t="str">
        <f t="shared" si="5"/>
        <v/>
      </c>
    </row>
    <row r="17" spans="2:42" x14ac:dyDescent="0.25">
      <c r="B17" s="5" t="str">
        <f t="shared" si="6"/>
        <v/>
      </c>
      <c r="C17" s="6"/>
      <c r="D17" s="6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 t="str">
        <f t="shared" si="0"/>
        <v/>
      </c>
      <c r="AK17" s="5" t="str">
        <f t="shared" si="1"/>
        <v/>
      </c>
      <c r="AL17" s="5" t="str">
        <f t="shared" si="2"/>
        <v/>
      </c>
      <c r="AM17" s="5" t="str">
        <f t="shared" si="3"/>
        <v/>
      </c>
      <c r="AN17" s="7" t="str">
        <f t="shared" si="4"/>
        <v/>
      </c>
      <c r="AO17" s="5"/>
      <c r="AP17" s="5" t="str">
        <f t="shared" si="5"/>
        <v/>
      </c>
    </row>
    <row r="18" spans="2:42" x14ac:dyDescent="0.25">
      <c r="B18" s="2" t="str">
        <f t="shared" si="6"/>
        <v/>
      </c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 t="str">
        <f t="shared" si="0"/>
        <v/>
      </c>
      <c r="AK18" s="2" t="str">
        <f t="shared" si="1"/>
        <v/>
      </c>
      <c r="AL18" s="2" t="str">
        <f t="shared" si="2"/>
        <v/>
      </c>
      <c r="AM18" s="2" t="str">
        <f t="shared" si="3"/>
        <v/>
      </c>
      <c r="AN18" s="4" t="str">
        <f t="shared" si="4"/>
        <v/>
      </c>
      <c r="AO18" s="2"/>
      <c r="AP18" s="2" t="str">
        <f t="shared" si="5"/>
        <v/>
      </c>
    </row>
    <row r="19" spans="2:42" x14ac:dyDescent="0.25">
      <c r="B19" s="5" t="str">
        <f t="shared" si="6"/>
        <v/>
      </c>
      <c r="C19" s="6"/>
      <c r="D19" s="6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 t="str">
        <f t="shared" si="0"/>
        <v/>
      </c>
      <c r="AK19" s="5" t="str">
        <f t="shared" si="1"/>
        <v/>
      </c>
      <c r="AL19" s="5" t="str">
        <f t="shared" si="2"/>
        <v/>
      </c>
      <c r="AM19" s="5" t="str">
        <f t="shared" si="3"/>
        <v/>
      </c>
      <c r="AN19" s="7" t="str">
        <f t="shared" si="4"/>
        <v/>
      </c>
      <c r="AO19" s="5"/>
      <c r="AP19" s="5" t="str">
        <f t="shared" si="5"/>
        <v/>
      </c>
    </row>
    <row r="20" spans="2:42" x14ac:dyDescent="0.25">
      <c r="B20" s="2" t="str">
        <f t="shared" si="6"/>
        <v/>
      </c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 t="str">
        <f t="shared" si="0"/>
        <v/>
      </c>
      <c r="AK20" s="2" t="str">
        <f t="shared" si="1"/>
        <v/>
      </c>
      <c r="AL20" s="2" t="str">
        <f t="shared" si="2"/>
        <v/>
      </c>
      <c r="AM20" s="2" t="str">
        <f t="shared" si="3"/>
        <v/>
      </c>
      <c r="AN20" s="4" t="str">
        <f t="shared" si="4"/>
        <v/>
      </c>
      <c r="AO20" s="2"/>
      <c r="AP20" s="2" t="str">
        <f t="shared" si="5"/>
        <v/>
      </c>
    </row>
    <row r="21" spans="2:42" x14ac:dyDescent="0.25">
      <c r="B21" s="5" t="str">
        <f t="shared" si="6"/>
        <v/>
      </c>
      <c r="C21" s="6"/>
      <c r="D21" s="6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 t="str">
        <f t="shared" si="0"/>
        <v/>
      </c>
      <c r="AK21" s="5" t="str">
        <f t="shared" si="1"/>
        <v/>
      </c>
      <c r="AL21" s="5" t="str">
        <f t="shared" si="2"/>
        <v/>
      </c>
      <c r="AM21" s="5" t="str">
        <f t="shared" si="3"/>
        <v/>
      </c>
      <c r="AN21" s="7" t="str">
        <f t="shared" si="4"/>
        <v/>
      </c>
      <c r="AO21" s="5"/>
      <c r="AP21" s="5" t="str">
        <f t="shared" si="5"/>
        <v/>
      </c>
    </row>
    <row r="22" spans="2:42" x14ac:dyDescent="0.25">
      <c r="B22" s="2" t="str">
        <f t="shared" si="6"/>
        <v/>
      </c>
      <c r="C22" s="3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 t="str">
        <f t="shared" si="0"/>
        <v/>
      </c>
      <c r="AK22" s="2" t="str">
        <f t="shared" si="1"/>
        <v/>
      </c>
      <c r="AL22" s="2" t="str">
        <f t="shared" si="2"/>
        <v/>
      </c>
      <c r="AM22" s="2" t="str">
        <f t="shared" si="3"/>
        <v/>
      </c>
      <c r="AN22" s="4" t="str">
        <f t="shared" si="4"/>
        <v/>
      </c>
      <c r="AO22" s="2"/>
      <c r="AP22" s="2" t="str">
        <f t="shared" si="5"/>
        <v/>
      </c>
    </row>
    <row r="23" spans="2:42" x14ac:dyDescent="0.25">
      <c r="B23" s="5" t="str">
        <f t="shared" si="6"/>
        <v/>
      </c>
      <c r="C23" s="6"/>
      <c r="D23" s="6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 t="str">
        <f t="shared" si="0"/>
        <v/>
      </c>
      <c r="AK23" s="5" t="str">
        <f t="shared" si="1"/>
        <v/>
      </c>
      <c r="AL23" s="5" t="str">
        <f t="shared" si="2"/>
        <v/>
      </c>
      <c r="AM23" s="5" t="str">
        <f t="shared" si="3"/>
        <v/>
      </c>
      <c r="AN23" s="7" t="str">
        <f t="shared" si="4"/>
        <v/>
      </c>
      <c r="AO23" s="5"/>
      <c r="AP23" s="5" t="str">
        <f t="shared" si="5"/>
        <v/>
      </c>
    </row>
    <row r="24" spans="2:42" x14ac:dyDescent="0.25">
      <c r="B24" s="2" t="str">
        <f t="shared" si="6"/>
        <v/>
      </c>
      <c r="C24" s="3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 t="str">
        <f t="shared" si="0"/>
        <v/>
      </c>
      <c r="AK24" s="2" t="str">
        <f t="shared" si="1"/>
        <v/>
      </c>
      <c r="AL24" s="2" t="str">
        <f t="shared" si="2"/>
        <v/>
      </c>
      <c r="AM24" s="2" t="str">
        <f t="shared" si="3"/>
        <v/>
      </c>
      <c r="AN24" s="4" t="str">
        <f t="shared" si="4"/>
        <v/>
      </c>
      <c r="AO24" s="2"/>
      <c r="AP24" s="2" t="str">
        <f t="shared" si="5"/>
        <v/>
      </c>
    </row>
    <row r="25" spans="2:42" x14ac:dyDescent="0.25">
      <c r="B25" s="5" t="str">
        <f t="shared" si="6"/>
        <v/>
      </c>
      <c r="C25" s="6"/>
      <c r="D25" s="6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 t="str">
        <f t="shared" si="0"/>
        <v/>
      </c>
      <c r="AK25" s="5" t="str">
        <f t="shared" si="1"/>
        <v/>
      </c>
      <c r="AL25" s="5" t="str">
        <f t="shared" si="2"/>
        <v/>
      </c>
      <c r="AM25" s="5" t="str">
        <f t="shared" si="3"/>
        <v/>
      </c>
      <c r="AN25" s="7" t="str">
        <f t="shared" si="4"/>
        <v/>
      </c>
      <c r="AO25" s="5"/>
      <c r="AP25" s="5" t="str">
        <f t="shared" si="5"/>
        <v/>
      </c>
    </row>
    <row r="26" spans="2:42" x14ac:dyDescent="0.25">
      <c r="B26" s="2" t="str">
        <f t="shared" si="6"/>
        <v/>
      </c>
      <c r="C26" s="3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 t="str">
        <f t="shared" si="0"/>
        <v/>
      </c>
      <c r="AK26" s="2" t="str">
        <f t="shared" si="1"/>
        <v/>
      </c>
      <c r="AL26" s="2" t="str">
        <f t="shared" si="2"/>
        <v/>
      </c>
      <c r="AM26" s="2" t="str">
        <f t="shared" si="3"/>
        <v/>
      </c>
      <c r="AN26" s="4" t="str">
        <f t="shared" si="4"/>
        <v/>
      </c>
      <c r="AO26" s="2"/>
      <c r="AP26" s="2" t="str">
        <f t="shared" si="5"/>
        <v/>
      </c>
    </row>
    <row r="27" spans="2:42" x14ac:dyDescent="0.25">
      <c r="B27" s="5" t="str">
        <f t="shared" si="6"/>
        <v/>
      </c>
      <c r="C27" s="6"/>
      <c r="D27" s="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 t="str">
        <f t="shared" si="0"/>
        <v/>
      </c>
      <c r="AK27" s="5" t="str">
        <f t="shared" si="1"/>
        <v/>
      </c>
      <c r="AL27" s="5" t="str">
        <f t="shared" si="2"/>
        <v/>
      </c>
      <c r="AM27" s="5" t="str">
        <f t="shared" si="3"/>
        <v/>
      </c>
      <c r="AN27" s="7" t="str">
        <f t="shared" si="4"/>
        <v/>
      </c>
      <c r="AO27" s="5"/>
      <c r="AP27" s="5" t="str">
        <f t="shared" si="5"/>
        <v/>
      </c>
    </row>
    <row r="28" spans="2:42" x14ac:dyDescent="0.25">
      <c r="B28" s="2" t="str">
        <f t="shared" si="6"/>
        <v/>
      </c>
      <c r="C28" s="3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 t="str">
        <f t="shared" si="0"/>
        <v/>
      </c>
      <c r="AK28" s="2" t="str">
        <f t="shared" si="1"/>
        <v/>
      </c>
      <c r="AL28" s="2" t="str">
        <f t="shared" si="2"/>
        <v/>
      </c>
      <c r="AM28" s="2" t="str">
        <f t="shared" si="3"/>
        <v/>
      </c>
      <c r="AN28" s="4" t="str">
        <f t="shared" si="4"/>
        <v/>
      </c>
      <c r="AO28" s="2"/>
      <c r="AP28" s="2" t="str">
        <f t="shared" si="5"/>
        <v/>
      </c>
    </row>
    <row r="29" spans="2:42" x14ac:dyDescent="0.25">
      <c r="B29" s="5" t="str">
        <f t="shared" si="6"/>
        <v/>
      </c>
      <c r="C29" s="6"/>
      <c r="D29" s="6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 t="str">
        <f t="shared" si="0"/>
        <v/>
      </c>
      <c r="AK29" s="5" t="str">
        <f t="shared" si="1"/>
        <v/>
      </c>
      <c r="AL29" s="5" t="str">
        <f t="shared" si="2"/>
        <v/>
      </c>
      <c r="AM29" s="5" t="str">
        <f t="shared" si="3"/>
        <v/>
      </c>
      <c r="AN29" s="7" t="str">
        <f t="shared" si="4"/>
        <v/>
      </c>
      <c r="AO29" s="5"/>
      <c r="AP29" s="5" t="str">
        <f t="shared" si="5"/>
        <v/>
      </c>
    </row>
    <row r="30" spans="2:42" x14ac:dyDescent="0.25">
      <c r="B30" s="2" t="str">
        <f t="shared" si="6"/>
        <v/>
      </c>
      <c r="C30" s="3"/>
      <c r="D30" s="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 t="str">
        <f t="shared" si="0"/>
        <v/>
      </c>
      <c r="AK30" s="2" t="str">
        <f t="shared" si="1"/>
        <v/>
      </c>
      <c r="AL30" s="2" t="str">
        <f t="shared" si="2"/>
        <v/>
      </c>
      <c r="AM30" s="2" t="str">
        <f t="shared" si="3"/>
        <v/>
      </c>
      <c r="AN30" s="4" t="str">
        <f t="shared" si="4"/>
        <v/>
      </c>
      <c r="AO30" s="2"/>
      <c r="AP30" s="2" t="str">
        <f t="shared" si="5"/>
        <v/>
      </c>
    </row>
    <row r="31" spans="2:42" x14ac:dyDescent="0.25">
      <c r="B31" s="5" t="str">
        <f t="shared" si="6"/>
        <v/>
      </c>
      <c r="C31" s="6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 t="str">
        <f t="shared" si="0"/>
        <v/>
      </c>
      <c r="AK31" s="5" t="str">
        <f t="shared" si="1"/>
        <v/>
      </c>
      <c r="AL31" s="5" t="str">
        <f t="shared" si="2"/>
        <v/>
      </c>
      <c r="AM31" s="5" t="str">
        <f t="shared" si="3"/>
        <v/>
      </c>
      <c r="AN31" s="7" t="str">
        <f t="shared" si="4"/>
        <v/>
      </c>
      <c r="AO31" s="5"/>
      <c r="AP31" s="5" t="str">
        <f t="shared" si="5"/>
        <v/>
      </c>
    </row>
    <row r="32" spans="2:42" x14ac:dyDescent="0.25">
      <c r="B32" s="2" t="str">
        <f t="shared" si="6"/>
        <v/>
      </c>
      <c r="C32" s="3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 t="str">
        <f t="shared" si="0"/>
        <v/>
      </c>
      <c r="AK32" s="2" t="str">
        <f t="shared" si="1"/>
        <v/>
      </c>
      <c r="AL32" s="2" t="str">
        <f t="shared" si="2"/>
        <v/>
      </c>
      <c r="AM32" s="2" t="str">
        <f t="shared" si="3"/>
        <v/>
      </c>
      <c r="AN32" s="4" t="str">
        <f t="shared" si="4"/>
        <v/>
      </c>
      <c r="AO32" s="2"/>
      <c r="AP32" s="2" t="str">
        <f t="shared" si="5"/>
        <v/>
      </c>
    </row>
    <row r="33" spans="2:42" x14ac:dyDescent="0.25">
      <c r="B33" s="5" t="str">
        <f t="shared" si="6"/>
        <v/>
      </c>
      <c r="C33" s="6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 t="str">
        <f t="shared" si="0"/>
        <v/>
      </c>
      <c r="AK33" s="5" t="str">
        <f t="shared" si="1"/>
        <v/>
      </c>
      <c r="AL33" s="5" t="str">
        <f t="shared" si="2"/>
        <v/>
      </c>
      <c r="AM33" s="5" t="str">
        <f t="shared" si="3"/>
        <v/>
      </c>
      <c r="AN33" s="7" t="str">
        <f t="shared" si="4"/>
        <v/>
      </c>
      <c r="AO33" s="5"/>
      <c r="AP33" s="5" t="str">
        <f t="shared" si="5"/>
        <v/>
      </c>
    </row>
    <row r="34" spans="2:42" x14ac:dyDescent="0.25">
      <c r="B34" s="2" t="str">
        <f t="shared" si="6"/>
        <v/>
      </c>
      <c r="C34" s="3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 t="str">
        <f t="shared" si="0"/>
        <v/>
      </c>
      <c r="AK34" s="2" t="str">
        <f t="shared" si="1"/>
        <v/>
      </c>
      <c r="AL34" s="2" t="str">
        <f t="shared" si="2"/>
        <v/>
      </c>
      <c r="AM34" s="2" t="str">
        <f t="shared" si="3"/>
        <v/>
      </c>
      <c r="AN34" s="4" t="str">
        <f t="shared" si="4"/>
        <v/>
      </c>
      <c r="AO34" s="2"/>
      <c r="AP34" s="2" t="str">
        <f t="shared" si="5"/>
        <v/>
      </c>
    </row>
    <row r="35" spans="2:42" x14ac:dyDescent="0.25">
      <c r="B35" s="5" t="str">
        <f t="shared" si="6"/>
        <v/>
      </c>
      <c r="C35" s="6"/>
      <c r="D35" s="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 t="str">
        <f t="shared" si="0"/>
        <v/>
      </c>
      <c r="AK35" s="5" t="str">
        <f t="shared" si="1"/>
        <v/>
      </c>
      <c r="AL35" s="5" t="str">
        <f t="shared" si="2"/>
        <v/>
      </c>
      <c r="AM35" s="5" t="str">
        <f t="shared" si="3"/>
        <v/>
      </c>
      <c r="AN35" s="7" t="str">
        <f t="shared" si="4"/>
        <v/>
      </c>
      <c r="AO35" s="5"/>
      <c r="AP35" s="5" t="str">
        <f t="shared" si="5"/>
        <v/>
      </c>
    </row>
    <row r="36" spans="2:42" x14ac:dyDescent="0.25">
      <c r="B36" s="2" t="str">
        <f t="shared" si="6"/>
        <v/>
      </c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 t="str">
        <f t="shared" si="0"/>
        <v/>
      </c>
      <c r="AK36" s="2" t="str">
        <f t="shared" si="1"/>
        <v/>
      </c>
      <c r="AL36" s="2" t="str">
        <f t="shared" si="2"/>
        <v/>
      </c>
      <c r="AM36" s="2" t="str">
        <f t="shared" si="3"/>
        <v/>
      </c>
      <c r="AN36" s="4" t="str">
        <f t="shared" si="4"/>
        <v/>
      </c>
      <c r="AO36" s="2"/>
      <c r="AP36" s="2" t="str">
        <f t="shared" si="5"/>
        <v/>
      </c>
    </row>
    <row r="37" spans="2:42" x14ac:dyDescent="0.25">
      <c r="B37" s="5" t="str">
        <f t="shared" si="6"/>
        <v/>
      </c>
      <c r="C37" s="6"/>
      <c r="D37" s="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 t="str">
        <f t="shared" si="0"/>
        <v/>
      </c>
      <c r="AK37" s="5" t="str">
        <f t="shared" si="1"/>
        <v/>
      </c>
      <c r="AL37" s="5" t="str">
        <f t="shared" si="2"/>
        <v/>
      </c>
      <c r="AM37" s="5" t="str">
        <f t="shared" si="3"/>
        <v/>
      </c>
      <c r="AN37" s="7" t="str">
        <f t="shared" si="4"/>
        <v/>
      </c>
      <c r="AO37" s="5"/>
      <c r="AP37" s="5" t="str">
        <f t="shared" si="5"/>
        <v/>
      </c>
    </row>
    <row r="38" spans="2:42" x14ac:dyDescent="0.25">
      <c r="B38" s="2" t="str">
        <f t="shared" si="6"/>
        <v/>
      </c>
      <c r="C38" s="3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 t="str">
        <f t="shared" ref="AJ38:AJ55" si="7">IF($C38="","",COUNTIF(E38:AI38,"P"))</f>
        <v/>
      </c>
      <c r="AK38" s="2" t="str">
        <f t="shared" ref="AK38:AK55" si="8">IF($C38="","",COUNTIF(E38:AI38,"A"))</f>
        <v/>
      </c>
      <c r="AL38" s="2" t="str">
        <f t="shared" ref="AL38:AL55" si="9">IF($C38="","",COUNTIF(E38:AI38,"L"))</f>
        <v/>
      </c>
      <c r="AM38" s="2" t="str">
        <f t="shared" ref="AM38:AM55" si="10">IF($C38="","",COUNTIF(E38:AI38,"H")+COUNTIF(E38:AI38,"W"))</f>
        <v/>
      </c>
      <c r="AN38" s="4" t="str">
        <f t="shared" ref="AN38:AN55" si="11">IF($C38="","",IFERROR(AJ38/(AJ38+AK38+AL38),0))</f>
        <v/>
      </c>
      <c r="AO38" s="2"/>
      <c r="AP38" s="2" t="str">
        <f t="shared" ref="AP38:AP55" si="12">IF($C38="","",IF(AO38="","",AO38-AL38))</f>
        <v/>
      </c>
    </row>
    <row r="39" spans="2:42" x14ac:dyDescent="0.25">
      <c r="B39" s="5" t="str">
        <f t="shared" si="6"/>
        <v/>
      </c>
      <c r="C39" s="6"/>
      <c r="D39" s="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 t="str">
        <f t="shared" si="7"/>
        <v/>
      </c>
      <c r="AK39" s="5" t="str">
        <f t="shared" si="8"/>
        <v/>
      </c>
      <c r="AL39" s="5" t="str">
        <f t="shared" si="9"/>
        <v/>
      </c>
      <c r="AM39" s="5" t="str">
        <f t="shared" si="10"/>
        <v/>
      </c>
      <c r="AN39" s="7" t="str">
        <f t="shared" si="11"/>
        <v/>
      </c>
      <c r="AO39" s="5"/>
      <c r="AP39" s="5" t="str">
        <f t="shared" si="12"/>
        <v/>
      </c>
    </row>
    <row r="40" spans="2:42" x14ac:dyDescent="0.25">
      <c r="B40" s="2" t="str">
        <f t="shared" si="6"/>
        <v/>
      </c>
      <c r="C40" s="3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 t="str">
        <f t="shared" si="7"/>
        <v/>
      </c>
      <c r="AK40" s="2" t="str">
        <f t="shared" si="8"/>
        <v/>
      </c>
      <c r="AL40" s="2" t="str">
        <f t="shared" si="9"/>
        <v/>
      </c>
      <c r="AM40" s="2" t="str">
        <f t="shared" si="10"/>
        <v/>
      </c>
      <c r="AN40" s="4" t="str">
        <f t="shared" si="11"/>
        <v/>
      </c>
      <c r="AO40" s="2"/>
      <c r="AP40" s="2" t="str">
        <f t="shared" si="12"/>
        <v/>
      </c>
    </row>
    <row r="41" spans="2:42" x14ac:dyDescent="0.25">
      <c r="B41" s="5" t="str">
        <f t="shared" si="6"/>
        <v/>
      </c>
      <c r="C41" s="6"/>
      <c r="D41" s="6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 t="str">
        <f t="shared" si="7"/>
        <v/>
      </c>
      <c r="AK41" s="5" t="str">
        <f t="shared" si="8"/>
        <v/>
      </c>
      <c r="AL41" s="5" t="str">
        <f t="shared" si="9"/>
        <v/>
      </c>
      <c r="AM41" s="5" t="str">
        <f t="shared" si="10"/>
        <v/>
      </c>
      <c r="AN41" s="7" t="str">
        <f t="shared" si="11"/>
        <v/>
      </c>
      <c r="AO41" s="5"/>
      <c r="AP41" s="5" t="str">
        <f t="shared" si="12"/>
        <v/>
      </c>
    </row>
    <row r="42" spans="2:42" x14ac:dyDescent="0.25">
      <c r="B42" s="2" t="str">
        <f t="shared" si="6"/>
        <v/>
      </c>
      <c r="C42" s="3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 t="str">
        <f t="shared" si="7"/>
        <v/>
      </c>
      <c r="AK42" s="2" t="str">
        <f t="shared" si="8"/>
        <v/>
      </c>
      <c r="AL42" s="2" t="str">
        <f t="shared" si="9"/>
        <v/>
      </c>
      <c r="AM42" s="2" t="str">
        <f t="shared" si="10"/>
        <v/>
      </c>
      <c r="AN42" s="4" t="str">
        <f t="shared" si="11"/>
        <v/>
      </c>
      <c r="AO42" s="2"/>
      <c r="AP42" s="2" t="str">
        <f t="shared" si="12"/>
        <v/>
      </c>
    </row>
    <row r="43" spans="2:42" x14ac:dyDescent="0.25">
      <c r="B43" s="5" t="str">
        <f t="shared" si="6"/>
        <v/>
      </c>
      <c r="C43" s="6"/>
      <c r="D43" s="6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 t="str">
        <f t="shared" si="7"/>
        <v/>
      </c>
      <c r="AK43" s="5" t="str">
        <f t="shared" si="8"/>
        <v/>
      </c>
      <c r="AL43" s="5" t="str">
        <f t="shared" si="9"/>
        <v/>
      </c>
      <c r="AM43" s="5" t="str">
        <f t="shared" si="10"/>
        <v/>
      </c>
      <c r="AN43" s="7" t="str">
        <f t="shared" si="11"/>
        <v/>
      </c>
      <c r="AO43" s="5"/>
      <c r="AP43" s="5" t="str">
        <f t="shared" si="12"/>
        <v/>
      </c>
    </row>
    <row r="44" spans="2:42" x14ac:dyDescent="0.25">
      <c r="B44" s="2" t="str">
        <f t="shared" si="6"/>
        <v/>
      </c>
      <c r="C44" s="3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 t="str">
        <f t="shared" si="7"/>
        <v/>
      </c>
      <c r="AK44" s="2" t="str">
        <f t="shared" si="8"/>
        <v/>
      </c>
      <c r="AL44" s="2" t="str">
        <f t="shared" si="9"/>
        <v/>
      </c>
      <c r="AM44" s="2" t="str">
        <f t="shared" si="10"/>
        <v/>
      </c>
      <c r="AN44" s="4" t="str">
        <f t="shared" si="11"/>
        <v/>
      </c>
      <c r="AO44" s="2"/>
      <c r="AP44" s="2" t="str">
        <f t="shared" si="12"/>
        <v/>
      </c>
    </row>
    <row r="45" spans="2:42" x14ac:dyDescent="0.25">
      <c r="B45" s="5" t="str">
        <f t="shared" si="6"/>
        <v/>
      </c>
      <c r="C45" s="6"/>
      <c r="D45" s="6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 t="str">
        <f t="shared" si="7"/>
        <v/>
      </c>
      <c r="AK45" s="5" t="str">
        <f t="shared" si="8"/>
        <v/>
      </c>
      <c r="AL45" s="5" t="str">
        <f t="shared" si="9"/>
        <v/>
      </c>
      <c r="AM45" s="5" t="str">
        <f t="shared" si="10"/>
        <v/>
      </c>
      <c r="AN45" s="7" t="str">
        <f t="shared" si="11"/>
        <v/>
      </c>
      <c r="AO45" s="5"/>
      <c r="AP45" s="5" t="str">
        <f t="shared" si="12"/>
        <v/>
      </c>
    </row>
    <row r="46" spans="2:42" x14ac:dyDescent="0.25">
      <c r="B46" s="2" t="str">
        <f t="shared" si="6"/>
        <v/>
      </c>
      <c r="C46" s="3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 t="str">
        <f t="shared" si="7"/>
        <v/>
      </c>
      <c r="AK46" s="2" t="str">
        <f t="shared" si="8"/>
        <v/>
      </c>
      <c r="AL46" s="2" t="str">
        <f t="shared" si="9"/>
        <v/>
      </c>
      <c r="AM46" s="2" t="str">
        <f t="shared" si="10"/>
        <v/>
      </c>
      <c r="AN46" s="4" t="str">
        <f t="shared" si="11"/>
        <v/>
      </c>
      <c r="AO46" s="2"/>
      <c r="AP46" s="2" t="str">
        <f t="shared" si="12"/>
        <v/>
      </c>
    </row>
    <row r="47" spans="2:42" x14ac:dyDescent="0.25">
      <c r="B47" s="5" t="str">
        <f t="shared" si="6"/>
        <v/>
      </c>
      <c r="C47" s="6"/>
      <c r="D47" s="6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 t="str">
        <f t="shared" si="7"/>
        <v/>
      </c>
      <c r="AK47" s="5" t="str">
        <f t="shared" si="8"/>
        <v/>
      </c>
      <c r="AL47" s="5" t="str">
        <f t="shared" si="9"/>
        <v/>
      </c>
      <c r="AM47" s="5" t="str">
        <f t="shared" si="10"/>
        <v/>
      </c>
      <c r="AN47" s="7" t="str">
        <f t="shared" si="11"/>
        <v/>
      </c>
      <c r="AO47" s="5"/>
      <c r="AP47" s="5" t="str">
        <f t="shared" si="12"/>
        <v/>
      </c>
    </row>
    <row r="48" spans="2:42" x14ac:dyDescent="0.25">
      <c r="B48" s="2" t="str">
        <f t="shared" si="6"/>
        <v/>
      </c>
      <c r="C48" s="3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 t="str">
        <f t="shared" si="7"/>
        <v/>
      </c>
      <c r="AK48" s="2" t="str">
        <f t="shared" si="8"/>
        <v/>
      </c>
      <c r="AL48" s="2" t="str">
        <f t="shared" si="9"/>
        <v/>
      </c>
      <c r="AM48" s="2" t="str">
        <f t="shared" si="10"/>
        <v/>
      </c>
      <c r="AN48" s="4" t="str">
        <f t="shared" si="11"/>
        <v/>
      </c>
      <c r="AO48" s="2"/>
      <c r="AP48" s="2" t="str">
        <f t="shared" si="12"/>
        <v/>
      </c>
    </row>
    <row r="49" spans="2:42" x14ac:dyDescent="0.25">
      <c r="B49" s="5" t="str">
        <f t="shared" si="6"/>
        <v/>
      </c>
      <c r="C49" s="6"/>
      <c r="D49" s="6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 t="str">
        <f t="shared" si="7"/>
        <v/>
      </c>
      <c r="AK49" s="5" t="str">
        <f t="shared" si="8"/>
        <v/>
      </c>
      <c r="AL49" s="5" t="str">
        <f t="shared" si="9"/>
        <v/>
      </c>
      <c r="AM49" s="5" t="str">
        <f t="shared" si="10"/>
        <v/>
      </c>
      <c r="AN49" s="7" t="str">
        <f t="shared" si="11"/>
        <v/>
      </c>
      <c r="AO49" s="5"/>
      <c r="AP49" s="5" t="str">
        <f t="shared" si="12"/>
        <v/>
      </c>
    </row>
    <row r="50" spans="2:42" x14ac:dyDescent="0.25">
      <c r="B50" s="2" t="str">
        <f t="shared" si="6"/>
        <v/>
      </c>
      <c r="C50" s="3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 t="str">
        <f t="shared" si="7"/>
        <v/>
      </c>
      <c r="AK50" s="2" t="str">
        <f t="shared" si="8"/>
        <v/>
      </c>
      <c r="AL50" s="2" t="str">
        <f t="shared" si="9"/>
        <v/>
      </c>
      <c r="AM50" s="2" t="str">
        <f t="shared" si="10"/>
        <v/>
      </c>
      <c r="AN50" s="4" t="str">
        <f t="shared" si="11"/>
        <v/>
      </c>
      <c r="AO50" s="2"/>
      <c r="AP50" s="2" t="str">
        <f t="shared" si="12"/>
        <v/>
      </c>
    </row>
    <row r="51" spans="2:42" x14ac:dyDescent="0.25">
      <c r="B51" s="5" t="str">
        <f t="shared" si="6"/>
        <v/>
      </c>
      <c r="C51" s="6"/>
      <c r="D51" s="6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 t="str">
        <f t="shared" si="7"/>
        <v/>
      </c>
      <c r="AK51" s="5" t="str">
        <f t="shared" si="8"/>
        <v/>
      </c>
      <c r="AL51" s="5" t="str">
        <f t="shared" si="9"/>
        <v/>
      </c>
      <c r="AM51" s="5" t="str">
        <f t="shared" si="10"/>
        <v/>
      </c>
      <c r="AN51" s="7" t="str">
        <f t="shared" si="11"/>
        <v/>
      </c>
      <c r="AO51" s="5"/>
      <c r="AP51" s="5" t="str">
        <f t="shared" si="12"/>
        <v/>
      </c>
    </row>
    <row r="52" spans="2:42" x14ac:dyDescent="0.25">
      <c r="B52" s="2" t="str">
        <f t="shared" si="6"/>
        <v/>
      </c>
      <c r="C52" s="3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 t="str">
        <f t="shared" si="7"/>
        <v/>
      </c>
      <c r="AK52" s="2" t="str">
        <f t="shared" si="8"/>
        <v/>
      </c>
      <c r="AL52" s="2" t="str">
        <f t="shared" si="9"/>
        <v/>
      </c>
      <c r="AM52" s="2" t="str">
        <f t="shared" si="10"/>
        <v/>
      </c>
      <c r="AN52" s="4" t="str">
        <f t="shared" si="11"/>
        <v/>
      </c>
      <c r="AO52" s="2"/>
      <c r="AP52" s="2" t="str">
        <f t="shared" si="12"/>
        <v/>
      </c>
    </row>
    <row r="53" spans="2:42" x14ac:dyDescent="0.25">
      <c r="B53" s="5" t="str">
        <f t="shared" si="6"/>
        <v/>
      </c>
      <c r="C53" s="6"/>
      <c r="D53" s="6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 t="str">
        <f t="shared" si="7"/>
        <v/>
      </c>
      <c r="AK53" s="5" t="str">
        <f t="shared" si="8"/>
        <v/>
      </c>
      <c r="AL53" s="5" t="str">
        <f t="shared" si="9"/>
        <v/>
      </c>
      <c r="AM53" s="5" t="str">
        <f t="shared" si="10"/>
        <v/>
      </c>
      <c r="AN53" s="7" t="str">
        <f t="shared" si="11"/>
        <v/>
      </c>
      <c r="AO53" s="5"/>
      <c r="AP53" s="5" t="str">
        <f t="shared" si="12"/>
        <v/>
      </c>
    </row>
    <row r="54" spans="2:42" x14ac:dyDescent="0.25">
      <c r="B54" s="2" t="str">
        <f t="shared" si="6"/>
        <v/>
      </c>
      <c r="C54" s="3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 t="str">
        <f t="shared" si="7"/>
        <v/>
      </c>
      <c r="AK54" s="2" t="str">
        <f t="shared" si="8"/>
        <v/>
      </c>
      <c r="AL54" s="2" t="str">
        <f t="shared" si="9"/>
        <v/>
      </c>
      <c r="AM54" s="2" t="str">
        <f t="shared" si="10"/>
        <v/>
      </c>
      <c r="AN54" s="4" t="str">
        <f t="shared" si="11"/>
        <v/>
      </c>
      <c r="AO54" s="2"/>
      <c r="AP54" s="2" t="str">
        <f t="shared" si="12"/>
        <v/>
      </c>
    </row>
    <row r="55" spans="2:42" x14ac:dyDescent="0.25">
      <c r="B55" s="5" t="str">
        <f t="shared" si="6"/>
        <v/>
      </c>
      <c r="C55" s="6"/>
      <c r="D55" s="6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 t="str">
        <f t="shared" si="7"/>
        <v/>
      </c>
      <c r="AK55" s="5" t="str">
        <f t="shared" si="8"/>
        <v/>
      </c>
      <c r="AL55" s="5" t="str">
        <f t="shared" si="9"/>
        <v/>
      </c>
      <c r="AM55" s="5" t="str">
        <f t="shared" si="10"/>
        <v/>
      </c>
      <c r="AN55" s="7" t="str">
        <f t="shared" si="11"/>
        <v/>
      </c>
      <c r="AO55" s="5"/>
      <c r="AP55" s="5" t="str">
        <f t="shared" si="12"/>
        <v/>
      </c>
    </row>
  </sheetData>
  <mergeCells count="2">
    <mergeCell ref="B2:AP2"/>
    <mergeCell ref="B3:AP3"/>
  </mergeCells>
  <conditionalFormatting sqref="E6:AI55">
    <cfRule type="cellIs" dxfId="4" priority="2" operator="equal">
      <formula>"P"</formula>
    </cfRule>
    <cfRule type="cellIs" dxfId="3" priority="3" operator="equal">
      <formula>"A"</formula>
    </cfRule>
    <cfRule type="cellIs" dxfId="2" priority="4" operator="equal">
      <formula>"L"</formula>
    </cfRule>
    <cfRule type="cellIs" dxfId="1" priority="5" operator="equal">
      <formula>"H"</formula>
    </cfRule>
    <cfRule type="cellIs" dxfId="0" priority="6" operator="equal">
      <formula>"W"</formula>
    </cfRule>
  </conditionalFormatting>
  <dataValidations count="1">
    <dataValidation type="list" allowBlank="1" sqref="E6:AI55" xr:uid="{00000000-0002-0000-0000-000000000000}">
      <formula1>"P,A,L,H,W"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38785-F6CC-4B6A-9306-4BD548B857C5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3" customWidth="1"/>
    <col min="3" max="3" width="45.7109375" style="13" customWidth="1"/>
    <col min="4" max="4" width="65.7109375" style="13" customWidth="1"/>
    <col min="5" max="5" width="80.7109375" style="13" customWidth="1"/>
    <col min="6" max="6" width="3" style="13" customWidth="1"/>
    <col min="7" max="16384" width="9.140625" style="13"/>
  </cols>
  <sheetData>
    <row r="1" spans="2:5" ht="8.1" customHeight="1" x14ac:dyDescent="0.25"/>
    <row r="2" spans="2:5" ht="33.950000000000003" customHeight="1" x14ac:dyDescent="0.25">
      <c r="B2" s="22" t="s">
        <v>43</v>
      </c>
      <c r="C2" s="22"/>
      <c r="D2" s="22"/>
      <c r="E2" s="22"/>
    </row>
    <row r="3" spans="2:5" ht="18" customHeight="1" x14ac:dyDescent="0.25">
      <c r="B3" s="23" t="s">
        <v>44</v>
      </c>
      <c r="C3" s="23"/>
      <c r="D3" s="23"/>
      <c r="E3" s="23"/>
    </row>
    <row r="4" spans="2:5" ht="6" customHeight="1" x14ac:dyDescent="0.25"/>
    <row r="5" spans="2:5" ht="20.100000000000001" customHeight="1" x14ac:dyDescent="0.25">
      <c r="B5" s="24" t="s">
        <v>45</v>
      </c>
      <c r="C5" s="25"/>
      <c r="D5" s="14" t="s">
        <v>46</v>
      </c>
      <c r="E5" s="14" t="s">
        <v>47</v>
      </c>
    </row>
    <row r="6" spans="2:5" ht="20.100000000000001" customHeight="1" x14ac:dyDescent="0.25">
      <c r="B6" s="26" t="s">
        <v>48</v>
      </c>
      <c r="C6" s="27"/>
      <c r="D6" s="15" t="s">
        <v>49</v>
      </c>
      <c r="E6" s="16" t="s">
        <v>50</v>
      </c>
    </row>
    <row r="7" spans="2:5" ht="20.100000000000001" customHeight="1" x14ac:dyDescent="0.25">
      <c r="B7" s="28" t="s">
        <v>51</v>
      </c>
      <c r="C7" s="29"/>
      <c r="D7" s="17" t="s">
        <v>52</v>
      </c>
      <c r="E7" s="18" t="s">
        <v>53</v>
      </c>
    </row>
    <row r="8" spans="2:5" ht="20.100000000000001" customHeight="1" x14ac:dyDescent="0.25">
      <c r="B8" s="30" t="s">
        <v>54</v>
      </c>
      <c r="C8" s="31"/>
      <c r="D8" s="15" t="s">
        <v>55</v>
      </c>
      <c r="E8" s="16" t="s">
        <v>56</v>
      </c>
    </row>
    <row r="9" spans="2:5" ht="6" customHeight="1" x14ac:dyDescent="0.25"/>
    <row r="10" spans="2:5" ht="20.100000000000001" customHeight="1" x14ac:dyDescent="0.25">
      <c r="B10" s="19" t="s">
        <v>2</v>
      </c>
      <c r="C10" s="14" t="s">
        <v>57</v>
      </c>
      <c r="D10" s="14" t="s">
        <v>58</v>
      </c>
      <c r="E10" s="14" t="s">
        <v>59</v>
      </c>
    </row>
    <row r="11" spans="2:5" ht="20.100000000000001" customHeight="1" x14ac:dyDescent="0.25">
      <c r="B11" s="20">
        <v>1</v>
      </c>
      <c r="C11" s="17" t="s">
        <v>60</v>
      </c>
      <c r="D11" s="17" t="s">
        <v>61</v>
      </c>
      <c r="E11" s="18" t="s">
        <v>62</v>
      </c>
    </row>
    <row r="12" spans="2:5" ht="20.100000000000001" customHeight="1" x14ac:dyDescent="0.25">
      <c r="B12" s="21">
        <v>2</v>
      </c>
      <c r="C12" s="15" t="s">
        <v>63</v>
      </c>
      <c r="D12" s="15" t="s">
        <v>64</v>
      </c>
      <c r="E12" s="16" t="s">
        <v>65</v>
      </c>
    </row>
    <row r="13" spans="2:5" ht="20.100000000000001" customHeight="1" x14ac:dyDescent="0.25">
      <c r="B13" s="20">
        <v>3</v>
      </c>
      <c r="C13" s="17" t="s">
        <v>66</v>
      </c>
      <c r="D13" s="17" t="s">
        <v>67</v>
      </c>
      <c r="E13" s="18" t="s">
        <v>68</v>
      </c>
    </row>
    <row r="14" spans="2:5" ht="20.100000000000001" customHeight="1" x14ac:dyDescent="0.25">
      <c r="B14" s="21">
        <v>4</v>
      </c>
      <c r="C14" s="15" t="s">
        <v>69</v>
      </c>
      <c r="D14" s="15" t="s">
        <v>70</v>
      </c>
      <c r="E14" s="16" t="s">
        <v>71</v>
      </c>
    </row>
    <row r="15" spans="2:5" ht="20.100000000000001" customHeight="1" x14ac:dyDescent="0.25">
      <c r="B15" s="20">
        <v>5</v>
      </c>
      <c r="C15" s="17" t="s">
        <v>72</v>
      </c>
      <c r="D15" s="17" t="s">
        <v>73</v>
      </c>
      <c r="E15" s="18" t="s">
        <v>74</v>
      </c>
    </row>
    <row r="16" spans="2:5" ht="20.100000000000001" customHeight="1" x14ac:dyDescent="0.25">
      <c r="B16" s="21">
        <v>6</v>
      </c>
      <c r="C16" s="15" t="s">
        <v>75</v>
      </c>
      <c r="D16" s="15" t="s">
        <v>76</v>
      </c>
      <c r="E16" s="16" t="s">
        <v>77</v>
      </c>
    </row>
    <row r="17" spans="2:5" ht="20.100000000000001" customHeight="1" x14ac:dyDescent="0.25">
      <c r="B17" s="20">
        <v>7</v>
      </c>
      <c r="C17" s="17" t="s">
        <v>78</v>
      </c>
      <c r="D17" s="17" t="s">
        <v>79</v>
      </c>
      <c r="E17" s="18" t="s">
        <v>80</v>
      </c>
    </row>
    <row r="18" spans="2:5" ht="20.100000000000001" customHeight="1" x14ac:dyDescent="0.25">
      <c r="B18" s="21">
        <v>8</v>
      </c>
      <c r="C18" s="15" t="s">
        <v>81</v>
      </c>
      <c r="D18" s="15" t="s">
        <v>82</v>
      </c>
      <c r="E18" s="16" t="s">
        <v>83</v>
      </c>
    </row>
    <row r="19" spans="2:5" ht="20.100000000000001" customHeight="1" x14ac:dyDescent="0.25">
      <c r="B19" s="20">
        <v>9</v>
      </c>
      <c r="C19" s="17" t="s">
        <v>84</v>
      </c>
      <c r="D19" s="17" t="s">
        <v>85</v>
      </c>
      <c r="E19" s="18" t="s">
        <v>86</v>
      </c>
    </row>
    <row r="20" spans="2:5" ht="20.100000000000001" customHeight="1" x14ac:dyDescent="0.25">
      <c r="B20" s="21">
        <v>10</v>
      </c>
      <c r="C20" s="15" t="s">
        <v>87</v>
      </c>
      <c r="D20" s="15" t="s">
        <v>88</v>
      </c>
      <c r="E20" s="16" t="s">
        <v>89</v>
      </c>
    </row>
    <row r="21" spans="2:5" ht="20.100000000000001" customHeight="1" x14ac:dyDescent="0.25">
      <c r="B21" s="20">
        <v>11</v>
      </c>
      <c r="C21" s="17" t="s">
        <v>90</v>
      </c>
      <c r="D21" s="17" t="s">
        <v>91</v>
      </c>
      <c r="E21" s="18" t="s">
        <v>92</v>
      </c>
    </row>
    <row r="22" spans="2:5" ht="20.100000000000001" customHeight="1" x14ac:dyDescent="0.25">
      <c r="B22" s="21">
        <v>12</v>
      </c>
      <c r="C22" s="15" t="s">
        <v>93</v>
      </c>
      <c r="D22" s="15" t="s">
        <v>94</v>
      </c>
      <c r="E22" s="16" t="s">
        <v>95</v>
      </c>
    </row>
    <row r="23" spans="2:5" ht="20.100000000000001" customHeight="1" x14ac:dyDescent="0.25">
      <c r="B23" s="20">
        <v>13</v>
      </c>
      <c r="C23" s="17" t="s">
        <v>96</v>
      </c>
      <c r="D23" s="17" t="s">
        <v>97</v>
      </c>
      <c r="E23" s="18" t="s">
        <v>98</v>
      </c>
    </row>
    <row r="24" spans="2:5" ht="20.100000000000001" customHeight="1" x14ac:dyDescent="0.25">
      <c r="B24" s="21">
        <v>14</v>
      </c>
      <c r="C24" s="15" t="s">
        <v>99</v>
      </c>
      <c r="D24" s="15" t="s">
        <v>100</v>
      </c>
      <c r="E24" s="16" t="s">
        <v>101</v>
      </c>
    </row>
    <row r="25" spans="2:5" ht="20.100000000000001" customHeight="1" x14ac:dyDescent="0.25">
      <c r="B25" s="20">
        <v>15</v>
      </c>
      <c r="C25" s="17" t="s">
        <v>102</v>
      </c>
      <c r="D25" s="17" t="s">
        <v>103</v>
      </c>
      <c r="E25" s="18" t="s">
        <v>104</v>
      </c>
    </row>
    <row r="26" spans="2:5" ht="20.100000000000001" customHeight="1" x14ac:dyDescent="0.25">
      <c r="B26" s="21">
        <v>16</v>
      </c>
      <c r="C26" s="15" t="s">
        <v>105</v>
      </c>
      <c r="D26" s="15" t="s">
        <v>106</v>
      </c>
      <c r="E26" s="16" t="s">
        <v>107</v>
      </c>
    </row>
    <row r="27" spans="2:5" ht="20.100000000000001" customHeight="1" x14ac:dyDescent="0.25">
      <c r="B27" s="20">
        <v>17</v>
      </c>
      <c r="C27" s="17" t="s">
        <v>108</v>
      </c>
      <c r="D27" s="17" t="s">
        <v>109</v>
      </c>
      <c r="E27" s="18" t="s">
        <v>110</v>
      </c>
    </row>
    <row r="28" spans="2:5" ht="20.100000000000001" customHeight="1" x14ac:dyDescent="0.25">
      <c r="B28" s="21">
        <v>18</v>
      </c>
      <c r="C28" s="15" t="s">
        <v>111</v>
      </c>
      <c r="D28" s="15" t="s">
        <v>112</v>
      </c>
      <c r="E28" s="16" t="s">
        <v>113</v>
      </c>
    </row>
    <row r="29" spans="2:5" ht="20.100000000000001" customHeight="1" x14ac:dyDescent="0.25">
      <c r="B29" s="20">
        <v>19</v>
      </c>
      <c r="C29" s="17" t="s">
        <v>114</v>
      </c>
      <c r="D29" s="17" t="s">
        <v>115</v>
      </c>
      <c r="E29" s="18" t="s">
        <v>116</v>
      </c>
    </row>
    <row r="30" spans="2:5" ht="20.100000000000001" customHeight="1" x14ac:dyDescent="0.25">
      <c r="B30" s="21">
        <v>20</v>
      </c>
      <c r="C30" s="15" t="s">
        <v>117</v>
      </c>
      <c r="D30" s="15" t="s">
        <v>118</v>
      </c>
      <c r="E30" s="16" t="s">
        <v>119</v>
      </c>
    </row>
    <row r="31" spans="2:5" ht="6" customHeight="1" x14ac:dyDescent="0.25"/>
    <row r="32" spans="2:5" ht="8.1" customHeight="1" x14ac:dyDescent="0.25"/>
  </sheetData>
  <mergeCells count="6">
    <mergeCell ref="B8:C8"/>
    <mergeCell ref="B2:E2"/>
    <mergeCell ref="B3:E3"/>
    <mergeCell ref="B5:C5"/>
    <mergeCell ref="B6:C6"/>
    <mergeCell ref="B7:C7"/>
  </mergeCells>
  <hyperlinks>
    <hyperlink ref="E6" r:id="rId1" tooltip="Visit Excel Gurukul Online website" xr:uid="{C3F232B5-5800-440A-AE44-FAF074FB7F37}"/>
    <hyperlink ref="E7" r:id="rId2" tooltip="Browse all template categories" xr:uid="{1EB2B60D-27D2-418B-8401-74E503EFC222}"/>
    <hyperlink ref="E8" r:id="rId3" tooltip="Email Excel Gurukul Online for custom templates" xr:uid="{7EE8A700-69D9-4E09-AAE2-619B2629C838}"/>
    <hyperlink ref="E11" r:id="rId4" tooltip="Browse 📊  Project Management templates on Excel Gurukul Online" xr:uid="{44AC9C8B-930F-4002-8AD1-84C2DCC9D487}"/>
    <hyperlink ref="E12" r:id="rId5" tooltip="Browse 📉  Charts, Dashboards &amp; Analytics templates on Excel Gurukul Online" xr:uid="{6E440135-8D7E-4272-A093-1138D067821D}"/>
    <hyperlink ref="E13" r:id="rId6" tooltip="Browse 💻  Technology &amp; IT templates on Excel Gurukul Online" xr:uid="{5E9C62C8-84B8-4792-B935-91C19F978C40}"/>
    <hyperlink ref="E14" r:id="rId7" tooltip="Browse 🏛️  Corporate Governance templates on Excel Gurukul Online" xr:uid="{D10FBC88-C90E-45EA-8F5A-3D15C7B9A0ED}"/>
    <hyperlink ref="E15" r:id="rId8" tooltip="Browse 📈  Sales &amp; Marketing templates on Excel Gurukul Online" xr:uid="{E7B67AAA-9A77-4559-AD2C-88B085BBC008}"/>
    <hyperlink ref="E16" r:id="rId9" xr:uid="{D3BEC1FA-2014-46D1-94A0-5E52EB06A885}"/>
    <hyperlink ref="E17" r:id="rId10" xr:uid="{9A7D5974-77AE-48C8-A876-4BB0CBF6BBD7}"/>
    <hyperlink ref="E18" r:id="rId11" tooltip="Browse 💼  Business &amp; Operations templates on Excel Gurukul Online" xr:uid="{24F6558F-2766-4001-BCF9-B8BF197CC257}"/>
    <hyperlink ref="E19" r:id="rId12" tooltip="Browse ⚖️  Legal &amp; Compliance templates on Excel Gurukul Online" xr:uid="{3F61B95E-8EBD-4C29-9DAC-D3ED05E04A54}"/>
    <hyperlink ref="E20" r:id="rId13" xr:uid="{8DE4A93E-450E-40B9-A3EF-3ABE7D9E4954}"/>
    <hyperlink ref="E22" r:id="rId14" xr:uid="{3AE212D1-8FDA-4487-A0BD-1919592EEF79}"/>
    <hyperlink ref="E23" r:id="rId15" xr:uid="{77D260EF-356F-4E3E-AE93-890CD4DE8262}"/>
    <hyperlink ref="E24" r:id="rId16" xr:uid="{2BFDCC9C-F02E-4C83-BE1F-38A060FD3442}"/>
    <hyperlink ref="E25" r:id="rId17" xr:uid="{08DACEE3-6CB9-4E93-BA89-9D8CEC4EE0F2}"/>
    <hyperlink ref="E26" r:id="rId18" tooltip="Browse 🏨  Hospitality &amp; Tourism templates on Excel Gurukul Online" xr:uid="{164773A8-4AD5-431F-9314-65264D27F480}"/>
    <hyperlink ref="E27" r:id="rId19" tooltip="Browse 📦  Inventory &amp; Logistics templates on Excel Gurukul Online" xr:uid="{D3BF7E4B-50FF-46FD-AC40-CD29C33C0877}"/>
    <hyperlink ref="E28" r:id="rId20" xr:uid="{E70C0815-5DC2-4902-A9FD-E5F0DFFD795A}"/>
    <hyperlink ref="E29" r:id="rId21" xr:uid="{3B2C278D-5E91-4364-A162-27CC336C82E4}"/>
    <hyperlink ref="E30" r:id="rId22" xr:uid="{82146591-B01F-4569-9222-2C9DA77EDBCF}"/>
    <hyperlink ref="E21" r:id="rId23" xr:uid="{3450F33C-8E23-4B04-AA73-000291EDAE4A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Dashboard</vt:lpstr>
      <vt:lpstr>Attendance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1</cp:revision>
  <dcterms:created xsi:type="dcterms:W3CDTF">2026-06-11T18:32:13Z</dcterms:created>
  <dcterms:modified xsi:type="dcterms:W3CDTF">2026-06-11T18:45:44Z</dcterms:modified>
  <dc:language>en-US</dc:language>
</cp:coreProperties>
</file>