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B7F17C8B091A57D520E51C1093F178047DA9" xr6:coauthVersionLast="47" xr6:coauthVersionMax="47" xr10:uidLastSave="{2D5F4D73-D586-456B-90E2-917272C8DB14}"/>
  <bookViews>
    <workbookView xWindow="-120" yWindow="-120" windowWidth="29040" windowHeight="15720" tabRatio="500" xr2:uid="{00000000-000D-0000-FFFF-FFFF00000000}"/>
  </bookViews>
  <sheets>
    <sheet name="Salary Advance Regist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1" l="1"/>
  <c r="E22" i="1"/>
  <c r="I21" i="1"/>
  <c r="H21" i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I13" i="1"/>
  <c r="H13" i="1"/>
  <c r="I12" i="1"/>
  <c r="H12" i="1"/>
  <c r="H11" i="1"/>
  <c r="I11" i="1" s="1"/>
  <c r="H10" i="1"/>
  <c r="I10" i="1" s="1"/>
  <c r="H9" i="1"/>
  <c r="I9" i="1" s="1"/>
  <c r="H8" i="1"/>
  <c r="I8" i="1" s="1"/>
  <c r="H7" i="1"/>
  <c r="I7" i="1" s="1"/>
  <c r="H6" i="1"/>
  <c r="H22" i="1" s="1"/>
  <c r="I6" i="1" l="1"/>
</calcChain>
</file>

<file path=xl/sharedStrings.xml><?xml version="1.0" encoding="utf-8"?>
<sst xmlns="http://schemas.openxmlformats.org/spreadsheetml/2006/main" count="137" uniqueCount="129">
  <si>
    <t>Salary Advance Register</t>
  </si>
  <si>
    <t>Track employee salary advances with recovery, auto balance and outstanding status in INR | ExcelGurukulOnline.com</t>
  </si>
  <si>
    <t>Emp ID</t>
  </si>
  <si>
    <t>Employee Name</t>
  </si>
  <si>
    <t>Department</t>
  </si>
  <si>
    <t>Advance (₹)</t>
  </si>
  <si>
    <t>Advance Date</t>
  </si>
  <si>
    <t>Recovered (₹)</t>
  </si>
  <si>
    <t>Balance (₹)</t>
  </si>
  <si>
    <t>Status</t>
  </si>
  <si>
    <t>EMP-101</t>
  </si>
  <si>
    <t>Ramesh Patil</t>
  </si>
  <si>
    <t>Production</t>
  </si>
  <si>
    <t>EMP-114</t>
  </si>
  <si>
    <t>Sunil Yadav</t>
  </si>
  <si>
    <t>Logistics</t>
  </si>
  <si>
    <t>EMP-122</t>
  </si>
  <si>
    <t>Anita Desai</t>
  </si>
  <si>
    <t>Accounts</t>
  </si>
  <si>
    <t>EMP-135</t>
  </si>
  <si>
    <t>Mohan Kumar</t>
  </si>
  <si>
    <t>EMP-142</t>
  </si>
  <si>
    <t>Farida Khan</t>
  </si>
  <si>
    <t>Quality</t>
  </si>
  <si>
    <t>EMP-156</t>
  </si>
  <si>
    <t>Rajesh Gupta</t>
  </si>
  <si>
    <t>Sales</t>
  </si>
  <si>
    <t>EMP-160</t>
  </si>
  <si>
    <t>Lakshmi Menon</t>
  </si>
  <si>
    <t>Admin</t>
  </si>
  <si>
    <t>EMP-171</t>
  </si>
  <si>
    <t>Deepak Sharma</t>
  </si>
  <si>
    <t>EMP-183</t>
  </si>
  <si>
    <t>Kavita Joshi</t>
  </si>
  <si>
    <t>HR</t>
  </si>
  <si>
    <t>EMP-190</t>
  </si>
  <si>
    <t>Santosh Rane</t>
  </si>
  <si>
    <t>Maintenance</t>
  </si>
  <si>
    <t>EMP-204</t>
  </si>
  <si>
    <t>Preeti Nair</t>
  </si>
  <si>
    <t>EMP-215</t>
  </si>
  <si>
    <t>Vijay Singh</t>
  </si>
  <si>
    <t>EMP-221</t>
  </si>
  <si>
    <t>Rohini Kale</t>
  </si>
  <si>
    <t>EMP-233</t>
  </si>
  <si>
    <t>Ashok Mishra</t>
  </si>
  <si>
    <t>EMP-240</t>
  </si>
  <si>
    <t>Neelam Verma</t>
  </si>
  <si>
    <t>EMP-252</t>
  </si>
  <si>
    <t>Ganesh Iyer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</si>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</sst>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right"/>
    </xf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E7C8D0D2-B670-435D-AA72-06CEE6A5C008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0" customWidth="1"/>
    <col min="3" max="3" width="16" customWidth="1"/>
    <col min="4" max="5" width="14" customWidth="1"/>
    <col min="6" max="6" width="15" customWidth="1"/>
    <col min="7" max="7" width="16" customWidth="1"/>
    <col min="8" max="8" width="14" customWidth="1"/>
    <col min="9" max="9" width="13" customWidth="1"/>
  </cols>
  <sheetData>
    <row r="2" spans="2:9" ht="24" customHeight="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4" t="s">
        <v>11</v>
      </c>
      <c r="D6" s="4" t="s">
        <v>12</v>
      </c>
      <c r="E6" s="5">
        <v>15000</v>
      </c>
      <c r="F6" s="6">
        <v>46032</v>
      </c>
      <c r="G6" s="5">
        <v>5000</v>
      </c>
      <c r="H6" s="5">
        <f t="shared" ref="H6:H21" si="0">E6-G6</f>
        <v>10000</v>
      </c>
      <c r="I6" s="4" t="str">
        <f t="shared" ref="I6:I21" si="1">IF(H6=0,"Recovered","Outstanding")</f>
        <v>Outstanding</v>
      </c>
    </row>
    <row r="7" spans="2:9" x14ac:dyDescent="0.25">
      <c r="B7" s="7" t="s">
        <v>13</v>
      </c>
      <c r="C7" s="7" t="s">
        <v>14</v>
      </c>
      <c r="D7" s="7" t="s">
        <v>15</v>
      </c>
      <c r="E7" s="8">
        <v>10000</v>
      </c>
      <c r="F7" s="9">
        <v>46039</v>
      </c>
      <c r="G7" s="8">
        <v>10000</v>
      </c>
      <c r="H7" s="8">
        <f t="shared" si="0"/>
        <v>0</v>
      </c>
      <c r="I7" s="7" t="str">
        <f t="shared" si="1"/>
        <v>Recovered</v>
      </c>
    </row>
    <row r="8" spans="2:9" x14ac:dyDescent="0.25">
      <c r="B8" s="4" t="s">
        <v>16</v>
      </c>
      <c r="C8" s="4" t="s">
        <v>17</v>
      </c>
      <c r="D8" s="4" t="s">
        <v>18</v>
      </c>
      <c r="E8" s="5">
        <v>20000</v>
      </c>
      <c r="F8" s="6">
        <v>46056</v>
      </c>
      <c r="G8" s="5">
        <v>8000</v>
      </c>
      <c r="H8" s="5">
        <f t="shared" si="0"/>
        <v>12000</v>
      </c>
      <c r="I8" s="4" t="str">
        <f t="shared" si="1"/>
        <v>Outstanding</v>
      </c>
    </row>
    <row r="9" spans="2:9" x14ac:dyDescent="0.25">
      <c r="B9" s="7" t="s">
        <v>19</v>
      </c>
      <c r="C9" s="7" t="s">
        <v>20</v>
      </c>
      <c r="D9" s="7" t="s">
        <v>12</v>
      </c>
      <c r="E9" s="8">
        <v>12000</v>
      </c>
      <c r="F9" s="9">
        <v>46067</v>
      </c>
      <c r="G9" s="8">
        <v>6000</v>
      </c>
      <c r="H9" s="8">
        <f t="shared" si="0"/>
        <v>6000</v>
      </c>
      <c r="I9" s="7" t="str">
        <f t="shared" si="1"/>
        <v>Outstanding</v>
      </c>
    </row>
    <row r="10" spans="2:9" x14ac:dyDescent="0.25">
      <c r="B10" s="4" t="s">
        <v>21</v>
      </c>
      <c r="C10" s="4" t="s">
        <v>22</v>
      </c>
      <c r="D10" s="4" t="s">
        <v>23</v>
      </c>
      <c r="E10" s="5">
        <v>8000</v>
      </c>
      <c r="F10" s="6">
        <v>46074</v>
      </c>
      <c r="G10" s="5">
        <v>8000</v>
      </c>
      <c r="H10" s="5">
        <f t="shared" si="0"/>
        <v>0</v>
      </c>
      <c r="I10" s="4" t="str">
        <f t="shared" si="1"/>
        <v>Recovered</v>
      </c>
    </row>
    <row r="11" spans="2:9" x14ac:dyDescent="0.25">
      <c r="B11" s="7" t="s">
        <v>24</v>
      </c>
      <c r="C11" s="7" t="s">
        <v>25</v>
      </c>
      <c r="D11" s="7" t="s">
        <v>26</v>
      </c>
      <c r="E11" s="8">
        <v>25000</v>
      </c>
      <c r="F11" s="9">
        <v>46086</v>
      </c>
      <c r="G11" s="8">
        <v>10000</v>
      </c>
      <c r="H11" s="8">
        <f t="shared" si="0"/>
        <v>15000</v>
      </c>
      <c r="I11" s="7" t="str">
        <f t="shared" si="1"/>
        <v>Outstanding</v>
      </c>
    </row>
    <row r="12" spans="2:9" x14ac:dyDescent="0.25">
      <c r="B12" s="4" t="s">
        <v>27</v>
      </c>
      <c r="C12" s="4" t="s">
        <v>28</v>
      </c>
      <c r="D12" s="4" t="s">
        <v>29</v>
      </c>
      <c r="E12" s="5">
        <v>10000</v>
      </c>
      <c r="F12" s="6">
        <v>46093</v>
      </c>
      <c r="G12" s="5">
        <v>4000</v>
      </c>
      <c r="H12" s="5">
        <f t="shared" si="0"/>
        <v>6000</v>
      </c>
      <c r="I12" s="4" t="str">
        <f t="shared" si="1"/>
        <v>Outstanding</v>
      </c>
    </row>
    <row r="13" spans="2:9" x14ac:dyDescent="0.25">
      <c r="B13" s="7" t="s">
        <v>30</v>
      </c>
      <c r="C13" s="7" t="s">
        <v>31</v>
      </c>
      <c r="D13" s="7" t="s">
        <v>12</v>
      </c>
      <c r="E13" s="8">
        <v>15000</v>
      </c>
      <c r="F13" s="9">
        <v>46107</v>
      </c>
      <c r="G13" s="8">
        <v>3000</v>
      </c>
      <c r="H13" s="8">
        <f t="shared" si="0"/>
        <v>12000</v>
      </c>
      <c r="I13" s="7" t="str">
        <f t="shared" si="1"/>
        <v>Outstanding</v>
      </c>
    </row>
    <row r="14" spans="2:9" x14ac:dyDescent="0.25">
      <c r="B14" s="4" t="s">
        <v>32</v>
      </c>
      <c r="C14" s="4" t="s">
        <v>33</v>
      </c>
      <c r="D14" s="4" t="s">
        <v>34</v>
      </c>
      <c r="E14" s="5">
        <v>18000</v>
      </c>
      <c r="F14" s="6">
        <v>46121</v>
      </c>
      <c r="G14" s="5">
        <v>6000</v>
      </c>
      <c r="H14" s="5">
        <f t="shared" si="0"/>
        <v>12000</v>
      </c>
      <c r="I14" s="4" t="str">
        <f t="shared" si="1"/>
        <v>Outstanding</v>
      </c>
    </row>
    <row r="15" spans="2:9" x14ac:dyDescent="0.25">
      <c r="B15" s="7" t="s">
        <v>35</v>
      </c>
      <c r="C15" s="7" t="s">
        <v>36</v>
      </c>
      <c r="D15" s="7" t="s">
        <v>37</v>
      </c>
      <c r="E15" s="8">
        <v>9000</v>
      </c>
      <c r="F15" s="9">
        <v>46128</v>
      </c>
      <c r="G15" s="8">
        <v>9000</v>
      </c>
      <c r="H15" s="8">
        <f t="shared" si="0"/>
        <v>0</v>
      </c>
      <c r="I15" s="7" t="str">
        <f t="shared" si="1"/>
        <v>Recovered</v>
      </c>
    </row>
    <row r="16" spans="2:9" x14ac:dyDescent="0.25">
      <c r="B16" s="4" t="s">
        <v>38</v>
      </c>
      <c r="C16" s="4" t="s">
        <v>39</v>
      </c>
      <c r="D16" s="4" t="s">
        <v>18</v>
      </c>
      <c r="E16" s="5">
        <v>22000</v>
      </c>
      <c r="F16" s="6">
        <v>46149</v>
      </c>
      <c r="G16" s="5">
        <v>4000</v>
      </c>
      <c r="H16" s="5">
        <f t="shared" si="0"/>
        <v>18000</v>
      </c>
      <c r="I16" s="4" t="str">
        <f t="shared" si="1"/>
        <v>Outstanding</v>
      </c>
    </row>
    <row r="17" spans="2:9" x14ac:dyDescent="0.25">
      <c r="B17" s="7" t="s">
        <v>40</v>
      </c>
      <c r="C17" s="7" t="s">
        <v>41</v>
      </c>
      <c r="D17" s="7" t="s">
        <v>15</v>
      </c>
      <c r="E17" s="8">
        <v>11000</v>
      </c>
      <c r="F17" s="9">
        <v>46156</v>
      </c>
      <c r="G17" s="8">
        <v>2000</v>
      </c>
      <c r="H17" s="8">
        <f t="shared" si="0"/>
        <v>9000</v>
      </c>
      <c r="I17" s="7" t="str">
        <f t="shared" si="1"/>
        <v>Outstanding</v>
      </c>
    </row>
    <row r="18" spans="2:9" x14ac:dyDescent="0.25">
      <c r="B18" s="4" t="s">
        <v>42</v>
      </c>
      <c r="C18" s="4" t="s">
        <v>43</v>
      </c>
      <c r="D18" s="4" t="s">
        <v>23</v>
      </c>
      <c r="E18" s="5">
        <v>7500</v>
      </c>
      <c r="F18" s="6">
        <v>46170</v>
      </c>
      <c r="G18" s="5">
        <v>1500</v>
      </c>
      <c r="H18" s="5">
        <f t="shared" si="0"/>
        <v>6000</v>
      </c>
      <c r="I18" s="4" t="str">
        <f t="shared" si="1"/>
        <v>Outstanding</v>
      </c>
    </row>
    <row r="19" spans="2:9" x14ac:dyDescent="0.25">
      <c r="B19" s="7" t="s">
        <v>44</v>
      </c>
      <c r="C19" s="7" t="s">
        <v>45</v>
      </c>
      <c r="D19" s="7" t="s">
        <v>12</v>
      </c>
      <c r="E19" s="8">
        <v>16000</v>
      </c>
      <c r="F19" s="9">
        <v>46177</v>
      </c>
      <c r="G19" s="8">
        <v>0</v>
      </c>
      <c r="H19" s="8">
        <f t="shared" si="0"/>
        <v>16000</v>
      </c>
      <c r="I19" s="7" t="str">
        <f t="shared" si="1"/>
        <v>Outstanding</v>
      </c>
    </row>
    <row r="20" spans="2:9" x14ac:dyDescent="0.25">
      <c r="B20" s="4" t="s">
        <v>46</v>
      </c>
      <c r="C20" s="4" t="s">
        <v>47</v>
      </c>
      <c r="D20" s="4" t="s">
        <v>26</v>
      </c>
      <c r="E20" s="5">
        <v>13000</v>
      </c>
      <c r="F20" s="6">
        <v>46191</v>
      </c>
      <c r="G20" s="5">
        <v>0</v>
      </c>
      <c r="H20" s="5">
        <f t="shared" si="0"/>
        <v>13000</v>
      </c>
      <c r="I20" s="4" t="str">
        <f t="shared" si="1"/>
        <v>Outstanding</v>
      </c>
    </row>
    <row r="21" spans="2:9" x14ac:dyDescent="0.25">
      <c r="B21" s="7" t="s">
        <v>48</v>
      </c>
      <c r="C21" s="7" t="s">
        <v>49</v>
      </c>
      <c r="D21" s="7" t="s">
        <v>29</v>
      </c>
      <c r="E21" s="8">
        <v>9500</v>
      </c>
      <c r="F21" s="9">
        <v>46198</v>
      </c>
      <c r="G21" s="8">
        <v>0</v>
      </c>
      <c r="H21" s="8">
        <f t="shared" si="0"/>
        <v>9500</v>
      </c>
      <c r="I21" s="7" t="str">
        <f t="shared" si="1"/>
        <v>Outstanding</v>
      </c>
    </row>
    <row r="22" spans="2:9" x14ac:dyDescent="0.25">
      <c r="B22" s="10" t="s">
        <v>50</v>
      </c>
      <c r="C22" s="10"/>
      <c r="D22" s="10"/>
      <c r="E22" s="11">
        <f>SUM(E6:E21)</f>
        <v>221000</v>
      </c>
      <c r="F22" s="10"/>
      <c r="G22" s="11">
        <f>SUM(G6:G21)</f>
        <v>76500</v>
      </c>
      <c r="H22" s="11">
        <f>SUM(H6:H21)</f>
        <v>144500</v>
      </c>
      <c r="I22" s="10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A402-8886-4D3D-9B8A-F0D2A261BA3B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51</v>
      </c>
      <c r="C2" s="13"/>
      <c r="D2" s="13"/>
      <c r="E2" s="13"/>
    </row>
    <row r="3" spans="2:5" ht="18" customHeight="1" x14ac:dyDescent="0.25">
      <c r="B3" s="14" t="s">
        <v>52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53</v>
      </c>
      <c r="C5" s="16"/>
      <c r="D5" s="17" t="s">
        <v>54</v>
      </c>
      <c r="E5" s="17" t="s">
        <v>55</v>
      </c>
    </row>
    <row r="6" spans="2:5" ht="20.100000000000001" customHeight="1" x14ac:dyDescent="0.25">
      <c r="B6" s="18" t="s">
        <v>56</v>
      </c>
      <c r="C6" s="19"/>
      <c r="D6" s="20" t="s">
        <v>57</v>
      </c>
      <c r="E6" s="21" t="s">
        <v>58</v>
      </c>
    </row>
    <row r="7" spans="2:5" ht="20.100000000000001" customHeight="1" x14ac:dyDescent="0.25">
      <c r="B7" s="22" t="s">
        <v>59</v>
      </c>
      <c r="C7" s="23"/>
      <c r="D7" s="24" t="s">
        <v>60</v>
      </c>
      <c r="E7" s="25" t="s">
        <v>61</v>
      </c>
    </row>
    <row r="8" spans="2:5" ht="20.100000000000001" customHeight="1" x14ac:dyDescent="0.25">
      <c r="B8" s="26" t="s">
        <v>62</v>
      </c>
      <c r="C8" s="27"/>
      <c r="D8" s="20" t="s">
        <v>63</v>
      </c>
      <c r="E8" s="21" t="s">
        <v>64</v>
      </c>
    </row>
    <row r="9" spans="2:5" ht="6" customHeight="1" x14ac:dyDescent="0.25"/>
    <row r="10" spans="2:5" ht="20.100000000000001" customHeight="1" x14ac:dyDescent="0.25">
      <c r="B10" s="28" t="s">
        <v>65</v>
      </c>
      <c r="C10" s="17" t="s">
        <v>66</v>
      </c>
      <c r="D10" s="17" t="s">
        <v>67</v>
      </c>
      <c r="E10" s="17" t="s">
        <v>68</v>
      </c>
    </row>
    <row r="11" spans="2:5" ht="20.100000000000001" customHeight="1" x14ac:dyDescent="0.25">
      <c r="B11" s="29">
        <v>1</v>
      </c>
      <c r="C11" s="24" t="s">
        <v>69</v>
      </c>
      <c r="D11" s="24" t="s">
        <v>70</v>
      </c>
      <c r="E11" s="25" t="s">
        <v>71</v>
      </c>
    </row>
    <row r="12" spans="2:5" ht="20.100000000000001" customHeight="1" x14ac:dyDescent="0.25">
      <c r="B12" s="30">
        <v>2</v>
      </c>
      <c r="C12" s="20" t="s">
        <v>72</v>
      </c>
      <c r="D12" s="20" t="s">
        <v>73</v>
      </c>
      <c r="E12" s="21" t="s">
        <v>74</v>
      </c>
    </row>
    <row r="13" spans="2:5" ht="20.100000000000001" customHeight="1" x14ac:dyDescent="0.25">
      <c r="B13" s="29">
        <v>3</v>
      </c>
      <c r="C13" s="24" t="s">
        <v>75</v>
      </c>
      <c r="D13" s="24" t="s">
        <v>76</v>
      </c>
      <c r="E13" s="25" t="s">
        <v>77</v>
      </c>
    </row>
    <row r="14" spans="2:5" ht="20.100000000000001" customHeight="1" x14ac:dyDescent="0.25">
      <c r="B14" s="30">
        <v>4</v>
      </c>
      <c r="C14" s="20" t="s">
        <v>78</v>
      </c>
      <c r="D14" s="20" t="s">
        <v>79</v>
      </c>
      <c r="E14" s="21" t="s">
        <v>80</v>
      </c>
    </row>
    <row r="15" spans="2:5" ht="20.100000000000001" customHeight="1" x14ac:dyDescent="0.25">
      <c r="B15" s="29">
        <v>5</v>
      </c>
      <c r="C15" s="24" t="s">
        <v>81</v>
      </c>
      <c r="D15" s="24" t="s">
        <v>82</v>
      </c>
      <c r="E15" s="25" t="s">
        <v>83</v>
      </c>
    </row>
    <row r="16" spans="2:5" ht="20.100000000000001" customHeight="1" x14ac:dyDescent="0.25">
      <c r="B16" s="30">
        <v>6</v>
      </c>
      <c r="C16" s="20" t="s">
        <v>84</v>
      </c>
      <c r="D16" s="20" t="s">
        <v>85</v>
      </c>
      <c r="E16" s="21" t="s">
        <v>86</v>
      </c>
    </row>
    <row r="17" spans="2:5" ht="20.100000000000001" customHeight="1" x14ac:dyDescent="0.25">
      <c r="B17" s="29">
        <v>7</v>
      </c>
      <c r="C17" s="24" t="s">
        <v>87</v>
      </c>
      <c r="D17" s="24" t="s">
        <v>88</v>
      </c>
      <c r="E17" s="25" t="s">
        <v>89</v>
      </c>
    </row>
    <row r="18" spans="2:5" ht="20.100000000000001" customHeight="1" x14ac:dyDescent="0.25">
      <c r="B18" s="30">
        <v>8</v>
      </c>
      <c r="C18" s="20" t="s">
        <v>90</v>
      </c>
      <c r="D18" s="20" t="s">
        <v>91</v>
      </c>
      <c r="E18" s="21" t="s">
        <v>92</v>
      </c>
    </row>
    <row r="19" spans="2:5" ht="20.100000000000001" customHeight="1" x14ac:dyDescent="0.25">
      <c r="B19" s="29">
        <v>9</v>
      </c>
      <c r="C19" s="24" t="s">
        <v>93</v>
      </c>
      <c r="D19" s="24" t="s">
        <v>94</v>
      </c>
      <c r="E19" s="25" t="s">
        <v>95</v>
      </c>
    </row>
    <row r="20" spans="2:5" ht="20.100000000000001" customHeight="1" x14ac:dyDescent="0.25">
      <c r="B20" s="30">
        <v>10</v>
      </c>
      <c r="C20" s="20" t="s">
        <v>96</v>
      </c>
      <c r="D20" s="20" t="s">
        <v>97</v>
      </c>
      <c r="E20" s="21" t="s">
        <v>98</v>
      </c>
    </row>
    <row r="21" spans="2:5" ht="20.100000000000001" customHeight="1" x14ac:dyDescent="0.25">
      <c r="B21" s="29">
        <v>11</v>
      </c>
      <c r="C21" s="24" t="s">
        <v>99</v>
      </c>
      <c r="D21" s="24" t="s">
        <v>100</v>
      </c>
      <c r="E21" s="25" t="s">
        <v>101</v>
      </c>
    </row>
    <row r="22" spans="2:5" ht="20.100000000000001" customHeight="1" x14ac:dyDescent="0.25">
      <c r="B22" s="30">
        <v>12</v>
      </c>
      <c r="C22" s="20" t="s">
        <v>102</v>
      </c>
      <c r="D22" s="20" t="s">
        <v>103</v>
      </c>
      <c r="E22" s="21" t="s">
        <v>104</v>
      </c>
    </row>
    <row r="23" spans="2:5" ht="20.100000000000001" customHeight="1" x14ac:dyDescent="0.25">
      <c r="B23" s="29">
        <v>13</v>
      </c>
      <c r="C23" s="24" t="s">
        <v>105</v>
      </c>
      <c r="D23" s="24" t="s">
        <v>106</v>
      </c>
      <c r="E23" s="25" t="s">
        <v>107</v>
      </c>
    </row>
    <row r="24" spans="2:5" ht="20.100000000000001" customHeight="1" x14ac:dyDescent="0.25">
      <c r="B24" s="30">
        <v>14</v>
      </c>
      <c r="C24" s="20" t="s">
        <v>108</v>
      </c>
      <c r="D24" s="20" t="s">
        <v>109</v>
      </c>
      <c r="E24" s="21" t="s">
        <v>110</v>
      </c>
    </row>
    <row r="25" spans="2:5" ht="20.100000000000001" customHeight="1" x14ac:dyDescent="0.25">
      <c r="B25" s="29">
        <v>15</v>
      </c>
      <c r="C25" s="24" t="s">
        <v>111</v>
      </c>
      <c r="D25" s="24" t="s">
        <v>112</v>
      </c>
      <c r="E25" s="25" t="s">
        <v>113</v>
      </c>
    </row>
    <row r="26" spans="2:5" ht="20.100000000000001" customHeight="1" x14ac:dyDescent="0.25">
      <c r="B26" s="30">
        <v>16</v>
      </c>
      <c r="C26" s="20" t="s">
        <v>114</v>
      </c>
      <c r="D26" s="20" t="s">
        <v>115</v>
      </c>
      <c r="E26" s="21" t="s">
        <v>116</v>
      </c>
    </row>
    <row r="27" spans="2:5" ht="20.100000000000001" customHeight="1" x14ac:dyDescent="0.25">
      <c r="B27" s="29">
        <v>17</v>
      </c>
      <c r="C27" s="24" t="s">
        <v>117</v>
      </c>
      <c r="D27" s="24" t="s">
        <v>118</v>
      </c>
      <c r="E27" s="25" t="s">
        <v>119</v>
      </c>
    </row>
    <row r="28" spans="2:5" ht="20.100000000000001" customHeight="1" x14ac:dyDescent="0.25">
      <c r="B28" s="30">
        <v>18</v>
      </c>
      <c r="C28" s="20" t="s">
        <v>120</v>
      </c>
      <c r="D28" s="20" t="s">
        <v>121</v>
      </c>
      <c r="E28" s="21" t="s">
        <v>122</v>
      </c>
    </row>
    <row r="29" spans="2:5" ht="20.100000000000001" customHeight="1" x14ac:dyDescent="0.25">
      <c r="B29" s="29">
        <v>19</v>
      </c>
      <c r="C29" s="24" t="s">
        <v>123</v>
      </c>
      <c r="D29" s="24" t="s">
        <v>124</v>
      </c>
      <c r="E29" s="25" t="s">
        <v>125</v>
      </c>
    </row>
    <row r="30" spans="2:5" ht="20.100000000000001" customHeight="1" x14ac:dyDescent="0.25">
      <c r="B30" s="30">
        <v>20</v>
      </c>
      <c r="C30" s="20" t="s">
        <v>126</v>
      </c>
      <c r="D30" s="20" t="s">
        <v>127</v>
      </c>
      <c r="E30" s="21" t="s">
        <v>128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E53DE826-2098-4FC2-AAA4-1A50E171E4E4}"/>
    <hyperlink ref="E7" r:id="rId2" tooltip="Browse all template categories" xr:uid="{93DE4C71-E355-47EC-BC2E-71C168125F0E}"/>
    <hyperlink ref="E8" r:id="rId3" tooltip="Email Excel Gurukul Online for custom templates" xr:uid="{4BD17579-9C20-410E-A1D7-0F1304B26490}"/>
    <hyperlink ref="E11" r:id="rId4" tooltip="Browse 📊  Project Management templates on Excel Gurukul Online" xr:uid="{FDEDA104-D19D-4DB1-9C21-41C59FB13653}"/>
    <hyperlink ref="E12" r:id="rId5" tooltip="Browse 📉  Charts, Dashboards &amp; Analytics templates on Excel Gurukul Online" xr:uid="{5EE59369-6402-4C5E-BB38-36B0E674B566}"/>
    <hyperlink ref="E13" r:id="rId6" tooltip="Browse 💻  Technology &amp; IT templates on Excel Gurukul Online" xr:uid="{9C8C2F71-C5C9-4E04-BB8F-E04C3CFE74EC}"/>
    <hyperlink ref="E14" r:id="rId7" tooltip="Browse 🏛️  Corporate Governance templates on Excel Gurukul Online" xr:uid="{4658AD76-EF86-4D7E-BED5-2F46CCCECE4C}"/>
    <hyperlink ref="E15" r:id="rId8" tooltip="Browse 📈  Sales &amp; Marketing templates on Excel Gurukul Online" xr:uid="{CD64EE02-F1C2-4308-8FDE-8FAA5399F2C4}"/>
    <hyperlink ref="E16" r:id="rId9" xr:uid="{BE8FFE4C-9A71-4F7E-ADA2-8BABAB02056C}"/>
    <hyperlink ref="E17" r:id="rId10" xr:uid="{D9AED45A-94ED-4703-A625-7C0DB7AFE912}"/>
    <hyperlink ref="E18" r:id="rId11" tooltip="Browse 💼  Business &amp; Operations templates on Excel Gurukul Online" xr:uid="{D446206A-4D43-4521-A6FA-5D8985C43333}"/>
    <hyperlink ref="E19" r:id="rId12" tooltip="Browse ⚖️  Legal &amp; Compliance templates on Excel Gurukul Online" xr:uid="{E9D83ADD-9FC5-40A6-A370-9A86960284BE}"/>
    <hyperlink ref="E20" r:id="rId13" xr:uid="{8788F01D-88F2-4101-9E6C-58A7BC126B86}"/>
    <hyperlink ref="E22" r:id="rId14" xr:uid="{EB998049-0E54-4DD5-89DD-110083134647}"/>
    <hyperlink ref="E23" r:id="rId15" xr:uid="{88C4494F-DA94-4A64-82BE-0DECEBA7EC1B}"/>
    <hyperlink ref="E24" r:id="rId16" xr:uid="{8D40A46E-337D-42B4-97DF-5565388FE364}"/>
    <hyperlink ref="E25" r:id="rId17" xr:uid="{555487B2-EF16-4E01-BA4B-4DBDBD86A32C}"/>
    <hyperlink ref="E26" r:id="rId18" tooltip="Browse 🏨  Hospitality &amp; Tourism templates on Excel Gurukul Online" xr:uid="{AB5C6AF2-7C81-4E6C-AFD2-676EBB13B8D9}"/>
    <hyperlink ref="E27" r:id="rId19" tooltip="Browse 📦  Inventory &amp; Logistics templates on Excel Gurukul Online" xr:uid="{CE6CE1B6-0459-4D7D-AB4E-C4DBB6004DF6}"/>
    <hyperlink ref="E28" r:id="rId20" xr:uid="{53852614-169F-45F4-9CDA-B250FB6A65CA}"/>
    <hyperlink ref="E29" r:id="rId21" xr:uid="{43D46053-2CF9-4CCE-9FEF-CDF345867497}"/>
    <hyperlink ref="E30" r:id="rId22" xr:uid="{588CFE9F-8389-417B-A6CC-CE9F56F3DC6C}"/>
    <hyperlink ref="E21" r:id="rId23" xr:uid="{2BF31BD3-C289-4820-BFBC-7C6FCBB3170B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Salary Advance Register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2026-07-08T18:16:01Z</dcterms:created>
  <dcterms:modified xsi:type="dcterms:W3CDTF">2026-07-08T18:22:44Z</dcterms:modified>
  <dc:language>en-US</dc:language>
</cp:coreProperties>
</file>