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b8f3572ba24c6d70/Excel Gurukul Online/Z-Templates Pending Upload/"/>
    </mc:Choice>
  </mc:AlternateContent>
  <xr:revisionPtr revIDLastSave="2" documentId="11_F1DFF3B9B7A05232EBD996CBF2DE1AB174647CFC" xr6:coauthVersionLast="47" xr6:coauthVersionMax="47" xr10:uidLastSave="{2741F3E0-0FF5-4921-887A-7DBFE0881BD9}"/>
  <bookViews>
    <workbookView xWindow="-108" yWindow="-108" windowWidth="23256" windowHeight="13896" tabRatio="500" xr2:uid="{00000000-000D-0000-FFFF-FFFF00000000}"/>
  </bookViews>
  <sheets>
    <sheet name="Form 16 Tracker" sheetId="1" r:id="rId1"/>
    <sheet name="📌 More Info" sheetId="2" r:id="rId2"/>
  </sheets>
  <definedNames>
    <definedName name="_xlnm._FilterDatabase" localSheetId="1" hidden="1">'📌 More Info'!$B$10:$E$30</definedName>
    <definedName name="_xlnm.Print_Area" localSheetId="1">'📌 More Info'!$A$1:$F$32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1" i="1" l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</calcChain>
</file>

<file path=xl/sharedStrings.xml><?xml version="1.0" encoding="utf-8"?>
<sst xmlns="http://schemas.openxmlformats.org/spreadsheetml/2006/main" count="164" uniqueCount="136">
  <si>
    <t>Form 16 Issuance Tracker</t>
  </si>
  <si>
    <t>Track Form 16 Part A and Part B issuance to employees for FY 2025-26 with auto status.</t>
  </si>
  <si>
    <t>Emp ID</t>
  </si>
  <si>
    <t>Employee Name</t>
  </si>
  <si>
    <t>PAN</t>
  </si>
  <si>
    <t>TDS Deducted (₹)</t>
  </si>
  <si>
    <t>Part A Ready</t>
  </si>
  <si>
    <t>Part B Ready</t>
  </si>
  <si>
    <t>Issued On</t>
  </si>
  <si>
    <t>Status</t>
  </si>
  <si>
    <t>E1021</t>
  </si>
  <si>
    <t>Anil Sharma</t>
  </si>
  <si>
    <t>AAAPS1234K</t>
  </si>
  <si>
    <t>Yes</t>
  </si>
  <si>
    <t>E1034</t>
  </si>
  <si>
    <t>Priya Menon</t>
  </si>
  <si>
    <t>BBBPM5678L</t>
  </si>
  <si>
    <t>E1047</t>
  </si>
  <si>
    <t>Rohit Verma</t>
  </si>
  <si>
    <t>CCCPV9012M</t>
  </si>
  <si>
    <t>No</t>
  </si>
  <si>
    <t>E1052</t>
  </si>
  <si>
    <t>Sneha Kulkarni</t>
  </si>
  <si>
    <t>DDDPK3456N</t>
  </si>
  <si>
    <t>E1066</t>
  </si>
  <si>
    <t>Vikram Singh</t>
  </si>
  <si>
    <t>EEEPS7890P</t>
  </si>
  <si>
    <t>E1071</t>
  </si>
  <si>
    <t>Deepa Nair</t>
  </si>
  <si>
    <t>FFFPN2345Q</t>
  </si>
  <si>
    <t>E1083</t>
  </si>
  <si>
    <t>Arjun Reddy</t>
  </si>
  <si>
    <t>GGGPR6789R</t>
  </si>
  <si>
    <t>E1090</t>
  </si>
  <si>
    <t>Kavita Joshi</t>
  </si>
  <si>
    <t>HHHPJ0123S</t>
  </si>
  <si>
    <t>E1104</t>
  </si>
  <si>
    <t>Suresh Pillai</t>
  </si>
  <si>
    <t>IIIPP4567T</t>
  </si>
  <si>
    <t>E1113</t>
  </si>
  <si>
    <t>Meera Iyer</t>
  </si>
  <si>
    <t>JJJPI8901U</t>
  </si>
  <si>
    <t>E1120</t>
  </si>
  <si>
    <t>Rahul Gupta</t>
  </si>
  <si>
    <t>KKKPG2345V</t>
  </si>
  <si>
    <t>E1128</t>
  </si>
  <si>
    <t>Anita Das</t>
  </si>
  <si>
    <t>LLLPD6789W</t>
  </si>
  <si>
    <t>E1135</t>
  </si>
  <si>
    <t>Manoj Kumar</t>
  </si>
  <si>
    <t>MMMPK0123X</t>
  </si>
  <si>
    <t>E1142</t>
  </si>
  <si>
    <t>Pooja Bansal</t>
  </si>
  <si>
    <t>NNNPB4567Y</t>
  </si>
  <si>
    <t>E1150</t>
  </si>
  <si>
    <t>Sanjay Rao</t>
  </si>
  <si>
    <t>OOOPR8901Z</t>
  </si>
  <si>
    <t>TOTAL TDS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</si>
  <si>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</si>
  <si>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</si>
  <si>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</si>
  <si>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Description</t>
  </si>
  <si>
    <t>Link / URL</t>
  </si>
  <si>
    <t>🌐  Visit Main Website</t>
  </si>
  <si>
    <t>Home page — free downloads, new templates, featured picks</t>
  </si>
  <si>
    <t>https://excelgurukulonline.com/</t>
  </si>
  <si>
    <t>📂  Browse All Categories</t>
  </si>
  <si>
    <t>All 20 categories — find the right template in seconds</t>
  </si>
  <si>
    <t>https://excelgurukulonline.com/templates.php</t>
  </si>
  <si>
    <t>📧  Request a Custom Template</t>
  </si>
  <si>
    <t>Need something specific? We build it for you!</t>
  </si>
  <si>
    <t>info@excelgurukulonline.com</t>
  </si>
  <si>
    <t>#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</si>
  <si>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</si>
  <si>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</si>
  <si>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</si>
  <si>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</si>
  <si>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</si>
  <si>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https://excelgurukulonline.com/templates.php?cat=project-management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</si>
  <si>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</si>
  <si>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</si>
  <si>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</si>
  <si>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</si>
  <si>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</si>
  <si>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</si>
  <si>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</si>
  <si>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</si>
  <si>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</si>
  <si>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</si>
  <si>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</si>
  <si>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</si>
  <si>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</si>
  <si>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</si>
  <si>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https://excelgurukulonline.com/templates.php?cat=hr-workforce</t>
  </si>
  <si>
    <t>💰  Personal Finance &amp; Budgeting</t>
  </si>
  <si>
    <t>Stock portfolio, mutual funds, net worth, EMI, SIP planner</t>
  </si>
  <si>
    <t>https://excelgurukulonline.com/templates.php?cat=personal-finance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</si>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</sst>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₹#,##0"/>
    <numFmt numFmtId="165" formatCode="dd\-mmm\-yyyy"/>
  </numFmts>
  <fonts count="12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4"/>
      <color rgb="FFFFFFFF"/>
      <name val="Calibri"/>
      <charset val="1"/>
    </font>
    <font>
      <i/>
      <sz val="9"/>
      <color rgb="FF666666"/>
      <name val="Calibri"/>
      <charset val="1"/>
    </font>
    <font>
      <b/>
      <sz val="10"/>
      <color rgb="FFFFFFFF"/>
      <name val="Calibri"/>
      <charset val="1"/>
    </font>
    <font>
      <sz val="10"/>
      <color rgb="FF333333"/>
      <name val="Calibri"/>
      <charset val="1"/>
    </font>
    <font>
      <b/>
      <sz val="10"/>
      <color rgb="FF333333"/>
      <name val="Calibri"/>
      <charset val="1"/>
    </font>
    <font>
      <sz val="13"/>
      <color rgb="FFFFFFFF"/>
      <name val="Calibri"/>
      <family val="2"/>
    </font>
    <font>
      <sz val="9"/>
      <color rgb="FF555555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00000"/>
        <bgColor rgb="FF800000"/>
      </patternFill>
    </fill>
    <fill>
      <patternFill patternType="solid">
        <fgColor rgb="FFF5F5F5"/>
        <bgColor rgb="FFFFFFFF"/>
      </patternFill>
    </fill>
    <fill>
      <patternFill patternType="solid">
        <fgColor rgb="FFFFFFCC"/>
        <bgColor rgb="FFF5F5F5"/>
      </patternFill>
    </fill>
    <fill>
      <patternFill patternType="solid">
        <fgColor rgb="FFCC111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3" fillId="3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164" fontId="5" fillId="3" borderId="0" xfId="0" applyNumberFormat="1" applyFont="1" applyFill="1" applyAlignment="1">
      <alignment horizontal="center" vertical="center"/>
    </xf>
    <xf numFmtId="165" fontId="5" fillId="3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0" fontId="6" fillId="4" borderId="0" xfId="0" applyFont="1" applyFill="1" applyAlignment="1">
      <alignment horizontal="left" vertical="center"/>
    </xf>
    <xf numFmtId="0" fontId="6" fillId="4" borderId="0" xfId="0" applyFont="1" applyFill="1"/>
    <xf numFmtId="164" fontId="6" fillId="4" borderId="0" xfId="0" applyNumberFormat="1" applyFont="1" applyFill="1" applyAlignment="1">
      <alignment horizontal="center" vertical="center"/>
    </xf>
    <xf numFmtId="0" fontId="1" fillId="0" borderId="0" xfId="1"/>
    <xf numFmtId="0" fontId="7" fillId="5" borderId="1" xfId="1" applyFont="1" applyFill="1" applyBorder="1" applyAlignment="1">
      <alignment horizontal="center" vertical="center"/>
    </xf>
    <xf numFmtId="0" fontId="8" fillId="6" borderId="1" xfId="1" applyFont="1" applyFill="1" applyBorder="1" applyAlignment="1">
      <alignment horizontal="center" vertical="center"/>
    </xf>
    <xf numFmtId="0" fontId="9" fillId="7" borderId="2" xfId="1" applyFont="1" applyFill="1" applyBorder="1" applyAlignment="1">
      <alignment horizontal="left" vertical="center" indent="1"/>
    </xf>
    <xf numFmtId="0" fontId="9" fillId="7" borderId="3" xfId="1" applyFont="1" applyFill="1" applyBorder="1" applyAlignment="1">
      <alignment horizontal="left" vertical="center" indent="1"/>
    </xf>
    <xf numFmtId="0" fontId="9" fillId="7" borderId="4" xfId="1" applyFont="1" applyFill="1" applyBorder="1" applyAlignment="1">
      <alignment horizontal="left" vertical="center" indent="1"/>
    </xf>
    <xf numFmtId="0" fontId="10" fillId="8" borderId="5" xfId="1" applyFont="1" applyFill="1" applyBorder="1" applyAlignment="1">
      <alignment horizontal="left" vertical="center" indent="1"/>
    </xf>
    <xf numFmtId="0" fontId="10" fillId="8" borderId="6" xfId="1" applyFont="1" applyFill="1" applyBorder="1" applyAlignment="1">
      <alignment horizontal="left" vertical="center" indent="1"/>
    </xf>
    <xf numFmtId="0" fontId="10" fillId="8" borderId="7" xfId="1" applyFont="1" applyFill="1" applyBorder="1" applyAlignment="1">
      <alignment horizontal="left" vertical="center" indent="1"/>
    </xf>
    <xf numFmtId="0" fontId="11" fillId="8" borderId="7" xfId="1" applyFont="1" applyFill="1" applyBorder="1" applyAlignment="1">
      <alignment horizontal="left" vertical="center" indent="1"/>
    </xf>
    <xf numFmtId="0" fontId="10" fillId="9" borderId="8" xfId="1" applyFont="1" applyFill="1" applyBorder="1" applyAlignment="1">
      <alignment horizontal="left" vertical="center" indent="1"/>
    </xf>
    <xf numFmtId="0" fontId="10" fillId="9" borderId="9" xfId="1" applyFont="1" applyFill="1" applyBorder="1" applyAlignment="1">
      <alignment horizontal="left" vertical="center" indent="1"/>
    </xf>
    <xf numFmtId="0" fontId="10" fillId="9" borderId="7" xfId="1" applyFont="1" applyFill="1" applyBorder="1" applyAlignment="1">
      <alignment horizontal="left" vertical="center" indent="1"/>
    </xf>
    <xf numFmtId="0" fontId="11" fillId="9" borderId="7" xfId="1" applyFont="1" applyFill="1" applyBorder="1" applyAlignment="1">
      <alignment horizontal="left" vertical="center" indent="1"/>
    </xf>
    <xf numFmtId="0" fontId="10" fillId="8" borderId="8" xfId="1" applyFont="1" applyFill="1" applyBorder="1" applyAlignment="1">
      <alignment horizontal="left" vertical="center" indent="1"/>
    </xf>
    <xf numFmtId="0" fontId="10" fillId="8" borderId="9" xfId="1" applyFont="1" applyFill="1" applyBorder="1" applyAlignment="1">
      <alignment horizontal="left" vertical="center" indent="1"/>
    </xf>
    <xf numFmtId="0" fontId="9" fillId="7" borderId="4" xfId="1" applyFont="1" applyFill="1" applyBorder="1" applyAlignment="1">
      <alignment horizontal="center" vertical="center"/>
    </xf>
    <xf numFmtId="0" fontId="10" fillId="9" borderId="7" xfId="1" applyFont="1" applyFill="1" applyBorder="1" applyAlignment="1">
      <alignment horizontal="center" vertical="center"/>
    </xf>
    <xf numFmtId="0" fontId="10" fillId="8" borderId="7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6CCD2FB2-BAD7-49E2-8F2F-213901BA598F}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F5F5F5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file:///C:\Users\Yogesh%20Rajput\Downloads\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1"/>
  <sheetViews>
    <sheetView showGridLines="0" tabSelected="1" zoomScaleNormal="100" workbookViewId="0">
      <pane ySplit="5" topLeftCell="A6" activePane="bottomLeft" state="frozen"/>
      <selection pane="bottomLeft"/>
    </sheetView>
  </sheetViews>
  <sheetFormatPr defaultColWidth="8.6640625" defaultRowHeight="14.4" x14ac:dyDescent="0.3"/>
  <cols>
    <col min="1" max="1" width="2.44140625" customWidth="1"/>
    <col min="2" max="2" width="8.88671875" customWidth="1"/>
    <col min="3" max="3" width="18.109375" customWidth="1"/>
    <col min="4" max="4" width="13.44140625" customWidth="1"/>
    <col min="5" max="5" width="20.33203125" customWidth="1"/>
    <col min="6" max="7" width="15.77734375" customWidth="1"/>
    <col min="8" max="8" width="14.6640625" customWidth="1"/>
    <col min="9" max="9" width="8.88671875" customWidth="1"/>
  </cols>
  <sheetData>
    <row r="2" spans="2:9" ht="24" customHeight="1" x14ac:dyDescent="0.3">
      <c r="B2" s="2" t="s">
        <v>0</v>
      </c>
      <c r="C2" s="2"/>
      <c r="D2" s="2"/>
      <c r="E2" s="2"/>
      <c r="F2" s="2"/>
      <c r="G2" s="2"/>
      <c r="H2" s="2"/>
      <c r="I2" s="2"/>
    </row>
    <row r="3" spans="2:9" x14ac:dyDescent="0.3">
      <c r="B3" s="1" t="s">
        <v>1</v>
      </c>
      <c r="C3" s="1"/>
      <c r="D3" s="1"/>
      <c r="E3" s="1"/>
      <c r="F3" s="1"/>
      <c r="G3" s="1"/>
      <c r="H3" s="1"/>
      <c r="I3" s="1"/>
    </row>
    <row r="5" spans="2:9" x14ac:dyDescent="0.3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</row>
    <row r="6" spans="2:9" x14ac:dyDescent="0.3">
      <c r="B6" s="4" t="s">
        <v>10</v>
      </c>
      <c r="C6" s="5" t="s">
        <v>11</v>
      </c>
      <c r="D6" s="5" t="s">
        <v>12</v>
      </c>
      <c r="E6" s="6">
        <v>86500</v>
      </c>
      <c r="F6" s="5" t="s">
        <v>13</v>
      </c>
      <c r="G6" s="5" t="s">
        <v>13</v>
      </c>
      <c r="H6" s="7">
        <v>46183</v>
      </c>
      <c r="I6" s="5" t="str">
        <f t="shared" ref="I6:I20" si="0">IF(AND(F6="Yes",G6="Yes"),"Issued","Pending")</f>
        <v>Issued</v>
      </c>
    </row>
    <row r="7" spans="2:9" x14ac:dyDescent="0.3">
      <c r="B7" s="8" t="s">
        <v>14</v>
      </c>
      <c r="C7" s="9" t="s">
        <v>15</v>
      </c>
      <c r="D7" s="9" t="s">
        <v>16</v>
      </c>
      <c r="E7" s="10">
        <v>112400</v>
      </c>
      <c r="F7" s="9" t="s">
        <v>13</v>
      </c>
      <c r="G7" s="9" t="s">
        <v>13</v>
      </c>
      <c r="H7" s="11">
        <v>46183</v>
      </c>
      <c r="I7" s="9" t="str">
        <f t="shared" si="0"/>
        <v>Issued</v>
      </c>
    </row>
    <row r="8" spans="2:9" x14ac:dyDescent="0.3">
      <c r="B8" s="4" t="s">
        <v>17</v>
      </c>
      <c r="C8" s="5" t="s">
        <v>18</v>
      </c>
      <c r="D8" s="5" t="s">
        <v>19</v>
      </c>
      <c r="E8" s="6">
        <v>64200</v>
      </c>
      <c r="F8" s="5" t="s">
        <v>13</v>
      </c>
      <c r="G8" s="5" t="s">
        <v>20</v>
      </c>
      <c r="H8" s="7"/>
      <c r="I8" s="5" t="str">
        <f t="shared" si="0"/>
        <v>Pending</v>
      </c>
    </row>
    <row r="9" spans="2:9" x14ac:dyDescent="0.3">
      <c r="B9" s="8" t="s">
        <v>21</v>
      </c>
      <c r="C9" s="9" t="s">
        <v>22</v>
      </c>
      <c r="D9" s="9" t="s">
        <v>23</v>
      </c>
      <c r="E9" s="10">
        <v>98700</v>
      </c>
      <c r="F9" s="9" t="s">
        <v>13</v>
      </c>
      <c r="G9" s="9" t="s">
        <v>13</v>
      </c>
      <c r="H9" s="11">
        <v>46184</v>
      </c>
      <c r="I9" s="9" t="str">
        <f t="shared" si="0"/>
        <v>Issued</v>
      </c>
    </row>
    <row r="10" spans="2:9" x14ac:dyDescent="0.3">
      <c r="B10" s="4" t="s">
        <v>24</v>
      </c>
      <c r="C10" s="5" t="s">
        <v>25</v>
      </c>
      <c r="D10" s="5" t="s">
        <v>26</v>
      </c>
      <c r="E10" s="6">
        <v>145300</v>
      </c>
      <c r="F10" s="5" t="s">
        <v>13</v>
      </c>
      <c r="G10" s="5" t="s">
        <v>13</v>
      </c>
      <c r="H10" s="7">
        <v>46184</v>
      </c>
      <c r="I10" s="5" t="str">
        <f t="shared" si="0"/>
        <v>Issued</v>
      </c>
    </row>
    <row r="11" spans="2:9" x14ac:dyDescent="0.3">
      <c r="B11" s="8" t="s">
        <v>27</v>
      </c>
      <c r="C11" s="9" t="s">
        <v>28</v>
      </c>
      <c r="D11" s="9" t="s">
        <v>29</v>
      </c>
      <c r="E11" s="10">
        <v>73800</v>
      </c>
      <c r="F11" s="9" t="s">
        <v>20</v>
      </c>
      <c r="G11" s="9" t="s">
        <v>20</v>
      </c>
      <c r="H11" s="11"/>
      <c r="I11" s="9" t="str">
        <f t="shared" si="0"/>
        <v>Pending</v>
      </c>
    </row>
    <row r="12" spans="2:9" x14ac:dyDescent="0.3">
      <c r="B12" s="4" t="s">
        <v>30</v>
      </c>
      <c r="C12" s="5" t="s">
        <v>31</v>
      </c>
      <c r="D12" s="5" t="s">
        <v>32</v>
      </c>
      <c r="E12" s="6">
        <v>158900</v>
      </c>
      <c r="F12" s="5" t="s">
        <v>13</v>
      </c>
      <c r="G12" s="5" t="s">
        <v>13</v>
      </c>
      <c r="H12" s="7">
        <v>46185</v>
      </c>
      <c r="I12" s="5" t="str">
        <f t="shared" si="0"/>
        <v>Issued</v>
      </c>
    </row>
    <row r="13" spans="2:9" x14ac:dyDescent="0.3">
      <c r="B13" s="8" t="s">
        <v>33</v>
      </c>
      <c r="C13" s="9" t="s">
        <v>34</v>
      </c>
      <c r="D13" s="9" t="s">
        <v>35</v>
      </c>
      <c r="E13" s="10">
        <v>54600</v>
      </c>
      <c r="F13" s="9" t="s">
        <v>13</v>
      </c>
      <c r="G13" s="9" t="s">
        <v>20</v>
      </c>
      <c r="H13" s="11"/>
      <c r="I13" s="9" t="str">
        <f t="shared" si="0"/>
        <v>Pending</v>
      </c>
    </row>
    <row r="14" spans="2:9" x14ac:dyDescent="0.3">
      <c r="B14" s="4" t="s">
        <v>36</v>
      </c>
      <c r="C14" s="5" t="s">
        <v>37</v>
      </c>
      <c r="D14" s="5" t="s">
        <v>38</v>
      </c>
      <c r="E14" s="6">
        <v>121700</v>
      </c>
      <c r="F14" s="5" t="s">
        <v>13</v>
      </c>
      <c r="G14" s="5" t="s">
        <v>13</v>
      </c>
      <c r="H14" s="7">
        <v>46185</v>
      </c>
      <c r="I14" s="5" t="str">
        <f t="shared" si="0"/>
        <v>Issued</v>
      </c>
    </row>
    <row r="15" spans="2:9" x14ac:dyDescent="0.3">
      <c r="B15" s="8" t="s">
        <v>39</v>
      </c>
      <c r="C15" s="9" t="s">
        <v>40</v>
      </c>
      <c r="D15" s="9" t="s">
        <v>41</v>
      </c>
      <c r="E15" s="10">
        <v>92300</v>
      </c>
      <c r="F15" s="9" t="s">
        <v>13</v>
      </c>
      <c r="G15" s="9" t="s">
        <v>13</v>
      </c>
      <c r="H15" s="11">
        <v>46186</v>
      </c>
      <c r="I15" s="9" t="str">
        <f t="shared" si="0"/>
        <v>Issued</v>
      </c>
    </row>
    <row r="16" spans="2:9" x14ac:dyDescent="0.3">
      <c r="B16" s="4" t="s">
        <v>42</v>
      </c>
      <c r="C16" s="5" t="s">
        <v>43</v>
      </c>
      <c r="D16" s="5" t="s">
        <v>44</v>
      </c>
      <c r="E16" s="6">
        <v>137500</v>
      </c>
      <c r="F16" s="5" t="s">
        <v>20</v>
      </c>
      <c r="G16" s="5" t="s">
        <v>20</v>
      </c>
      <c r="H16" s="7"/>
      <c r="I16" s="5" t="str">
        <f t="shared" si="0"/>
        <v>Pending</v>
      </c>
    </row>
    <row r="17" spans="2:9" x14ac:dyDescent="0.3">
      <c r="B17" s="8" t="s">
        <v>45</v>
      </c>
      <c r="C17" s="9" t="s">
        <v>46</v>
      </c>
      <c r="D17" s="9" t="s">
        <v>47</v>
      </c>
      <c r="E17" s="10">
        <v>68400</v>
      </c>
      <c r="F17" s="9" t="s">
        <v>13</v>
      </c>
      <c r="G17" s="9" t="s">
        <v>13</v>
      </c>
      <c r="H17" s="11">
        <v>46186</v>
      </c>
      <c r="I17" s="9" t="str">
        <f t="shared" si="0"/>
        <v>Issued</v>
      </c>
    </row>
    <row r="18" spans="2:9" x14ac:dyDescent="0.3">
      <c r="B18" s="4" t="s">
        <v>48</v>
      </c>
      <c r="C18" s="5" t="s">
        <v>49</v>
      </c>
      <c r="D18" s="5" t="s">
        <v>50</v>
      </c>
      <c r="E18" s="6">
        <v>104900</v>
      </c>
      <c r="F18" s="5" t="s">
        <v>13</v>
      </c>
      <c r="G18" s="5" t="s">
        <v>20</v>
      </c>
      <c r="H18" s="7"/>
      <c r="I18" s="5" t="str">
        <f t="shared" si="0"/>
        <v>Pending</v>
      </c>
    </row>
    <row r="19" spans="2:9" x14ac:dyDescent="0.3">
      <c r="B19" s="8" t="s">
        <v>51</v>
      </c>
      <c r="C19" s="9" t="s">
        <v>52</v>
      </c>
      <c r="D19" s="9" t="s">
        <v>53</v>
      </c>
      <c r="E19" s="10">
        <v>88200</v>
      </c>
      <c r="F19" s="9" t="s">
        <v>13</v>
      </c>
      <c r="G19" s="9" t="s">
        <v>13</v>
      </c>
      <c r="H19" s="11">
        <v>46187</v>
      </c>
      <c r="I19" s="9" t="str">
        <f t="shared" si="0"/>
        <v>Issued</v>
      </c>
    </row>
    <row r="20" spans="2:9" x14ac:dyDescent="0.3">
      <c r="B20" s="4" t="s">
        <v>54</v>
      </c>
      <c r="C20" s="5" t="s">
        <v>55</v>
      </c>
      <c r="D20" s="5" t="s">
        <v>56</v>
      </c>
      <c r="E20" s="6">
        <v>76500</v>
      </c>
      <c r="F20" s="5" t="s">
        <v>13</v>
      </c>
      <c r="G20" s="5" t="s">
        <v>13</v>
      </c>
      <c r="H20" s="7">
        <v>46187</v>
      </c>
      <c r="I20" s="5" t="str">
        <f t="shared" si="0"/>
        <v>Issued</v>
      </c>
    </row>
    <row r="21" spans="2:9" x14ac:dyDescent="0.3">
      <c r="B21" s="12" t="s">
        <v>57</v>
      </c>
      <c r="C21" s="13"/>
      <c r="D21" s="13"/>
      <c r="E21" s="14">
        <f>SUM(E6:E20)</f>
        <v>1483900</v>
      </c>
      <c r="F21" s="13"/>
      <c r="G21" s="13"/>
      <c r="H21" s="13"/>
      <c r="I21" s="13"/>
    </row>
  </sheetData>
  <mergeCells count="2">
    <mergeCell ref="B2:I2"/>
    <mergeCell ref="B3:I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44885-D3EE-4B58-AE83-C5196398FA9A}">
  <sheetPr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RowHeight="14.4" x14ac:dyDescent="0.3"/>
  <cols>
    <col min="1" max="2" width="3" style="15" customWidth="1"/>
    <col min="3" max="3" width="45.6640625" style="15" customWidth="1"/>
    <col min="4" max="4" width="65.6640625" style="15" customWidth="1"/>
    <col min="5" max="5" width="80.6640625" style="15" customWidth="1"/>
    <col min="6" max="6" width="3" style="15" customWidth="1"/>
    <col min="7" max="16384" width="8.88671875" style="15"/>
  </cols>
  <sheetData>
    <row r="1" spans="2:5" ht="8.1" customHeight="1" x14ac:dyDescent="0.3"/>
    <row r="2" spans="2:5" ht="33.9" customHeight="1" x14ac:dyDescent="0.3">
      <c r="B2" s="16" t="s">
        <v>58</v>
      </c>
      <c r="C2" s="16"/>
      <c r="D2" s="16"/>
      <c r="E2" s="16"/>
    </row>
    <row r="3" spans="2:5" ht="18" customHeight="1" x14ac:dyDescent="0.3">
      <c r="B3" s="17" t="s">
        <v>59</v>
      </c>
      <c r="C3" s="17"/>
      <c r="D3" s="17"/>
      <c r="E3" s="17"/>
    </row>
    <row r="4" spans="2:5" ht="6" customHeight="1" x14ac:dyDescent="0.3"/>
    <row r="5" spans="2:5" ht="20.100000000000001" customHeight="1" x14ac:dyDescent="0.3">
      <c r="B5" s="18" t="s">
        <v>60</v>
      </c>
      <c r="C5" s="19"/>
      <c r="D5" s="20" t="s">
        <v>61</v>
      </c>
      <c r="E5" s="20" t="s">
        <v>62</v>
      </c>
    </row>
    <row r="6" spans="2:5" ht="20.100000000000001" customHeight="1" x14ac:dyDescent="0.3">
      <c r="B6" s="21" t="s">
        <v>63</v>
      </c>
      <c r="C6" s="22"/>
      <c r="D6" s="23" t="s">
        <v>64</v>
      </c>
      <c r="E6" s="24" t="s">
        <v>65</v>
      </c>
    </row>
    <row r="7" spans="2:5" ht="20.100000000000001" customHeight="1" x14ac:dyDescent="0.3">
      <c r="B7" s="25" t="s">
        <v>66</v>
      </c>
      <c r="C7" s="26"/>
      <c r="D7" s="27" t="s">
        <v>67</v>
      </c>
      <c r="E7" s="28" t="s">
        <v>68</v>
      </c>
    </row>
    <row r="8" spans="2:5" ht="20.100000000000001" customHeight="1" x14ac:dyDescent="0.3">
      <c r="B8" s="29" t="s">
        <v>69</v>
      </c>
      <c r="C8" s="30"/>
      <c r="D8" s="23" t="s">
        <v>70</v>
      </c>
      <c r="E8" s="24" t="s">
        <v>71</v>
      </c>
    </row>
    <row r="9" spans="2:5" ht="6" customHeight="1" x14ac:dyDescent="0.3"/>
    <row r="10" spans="2:5" ht="20.100000000000001" customHeight="1" x14ac:dyDescent="0.3">
      <c r="B10" s="31" t="s">
        <v>72</v>
      </c>
      <c r="C10" s="20" t="s">
        <v>73</v>
      </c>
      <c r="D10" s="20" t="s">
        <v>74</v>
      </c>
      <c r="E10" s="20" t="s">
        <v>75</v>
      </c>
    </row>
    <row r="11" spans="2:5" ht="20.100000000000001" customHeight="1" x14ac:dyDescent="0.3">
      <c r="B11" s="32">
        <v>1</v>
      </c>
      <c r="C11" s="27" t="s">
        <v>76</v>
      </c>
      <c r="D11" s="27" t="s">
        <v>77</v>
      </c>
      <c r="E11" s="28" t="s">
        <v>78</v>
      </c>
    </row>
    <row r="12" spans="2:5" ht="20.100000000000001" customHeight="1" x14ac:dyDescent="0.3">
      <c r="B12" s="33">
        <v>2</v>
      </c>
      <c r="C12" s="23" t="s">
        <v>79</v>
      </c>
      <c r="D12" s="23" t="s">
        <v>80</v>
      </c>
      <c r="E12" s="24" t="s">
        <v>81</v>
      </c>
    </row>
    <row r="13" spans="2:5" ht="20.100000000000001" customHeight="1" x14ac:dyDescent="0.3">
      <c r="B13" s="32">
        <v>3</v>
      </c>
      <c r="C13" s="27" t="s">
        <v>82</v>
      </c>
      <c r="D13" s="27" t="s">
        <v>83</v>
      </c>
      <c r="E13" s="28" t="s">
        <v>84</v>
      </c>
    </row>
    <row r="14" spans="2:5" ht="20.100000000000001" customHeight="1" x14ac:dyDescent="0.3">
      <c r="B14" s="33">
        <v>4</v>
      </c>
      <c r="C14" s="23" t="s">
        <v>85</v>
      </c>
      <c r="D14" s="23" t="s">
        <v>86</v>
      </c>
      <c r="E14" s="24" t="s">
        <v>87</v>
      </c>
    </row>
    <row r="15" spans="2:5" ht="20.100000000000001" customHeight="1" x14ac:dyDescent="0.3">
      <c r="B15" s="32">
        <v>5</v>
      </c>
      <c r="C15" s="27" t="s">
        <v>88</v>
      </c>
      <c r="D15" s="27" t="s">
        <v>89</v>
      </c>
      <c r="E15" s="28" t="s">
        <v>90</v>
      </c>
    </row>
    <row r="16" spans="2:5" ht="20.100000000000001" customHeight="1" x14ac:dyDescent="0.3">
      <c r="B16" s="33">
        <v>6</v>
      </c>
      <c r="C16" s="23" t="s">
        <v>91</v>
      </c>
      <c r="D16" s="23" t="s">
        <v>92</v>
      </c>
      <c r="E16" s="24" t="s">
        <v>93</v>
      </c>
    </row>
    <row r="17" spans="2:5" ht="20.100000000000001" customHeight="1" x14ac:dyDescent="0.3">
      <c r="B17" s="32">
        <v>7</v>
      </c>
      <c r="C17" s="27" t="s">
        <v>94</v>
      </c>
      <c r="D17" s="27" t="s">
        <v>95</v>
      </c>
      <c r="E17" s="28" t="s">
        <v>96</v>
      </c>
    </row>
    <row r="18" spans="2:5" ht="20.100000000000001" customHeight="1" x14ac:dyDescent="0.3">
      <c r="B18" s="33">
        <v>8</v>
      </c>
      <c r="C18" s="23" t="s">
        <v>97</v>
      </c>
      <c r="D18" s="23" t="s">
        <v>98</v>
      </c>
      <c r="E18" s="24" t="s">
        <v>99</v>
      </c>
    </row>
    <row r="19" spans="2:5" ht="20.100000000000001" customHeight="1" x14ac:dyDescent="0.3">
      <c r="B19" s="32">
        <v>9</v>
      </c>
      <c r="C19" s="27" t="s">
        <v>100</v>
      </c>
      <c r="D19" s="27" t="s">
        <v>101</v>
      </c>
      <c r="E19" s="28" t="s">
        <v>102</v>
      </c>
    </row>
    <row r="20" spans="2:5" ht="20.100000000000001" customHeight="1" x14ac:dyDescent="0.3">
      <c r="B20" s="33">
        <v>10</v>
      </c>
      <c r="C20" s="23" t="s">
        <v>103</v>
      </c>
      <c r="D20" s="23" t="s">
        <v>104</v>
      </c>
      <c r="E20" s="24" t="s">
        <v>105</v>
      </c>
    </row>
    <row r="21" spans="2:5" ht="20.100000000000001" customHeight="1" x14ac:dyDescent="0.3">
      <c r="B21" s="32">
        <v>11</v>
      </c>
      <c r="C21" s="27" t="s">
        <v>106</v>
      </c>
      <c r="D21" s="27" t="s">
        <v>107</v>
      </c>
      <c r="E21" s="28" t="s">
        <v>108</v>
      </c>
    </row>
    <row r="22" spans="2:5" ht="20.100000000000001" customHeight="1" x14ac:dyDescent="0.3">
      <c r="B22" s="33">
        <v>12</v>
      </c>
      <c r="C22" s="23" t="s">
        <v>109</v>
      </c>
      <c r="D22" s="23" t="s">
        <v>110</v>
      </c>
      <c r="E22" s="24" t="s">
        <v>111</v>
      </c>
    </row>
    <row r="23" spans="2:5" ht="20.100000000000001" customHeight="1" x14ac:dyDescent="0.3">
      <c r="B23" s="32">
        <v>13</v>
      </c>
      <c r="C23" s="27" t="s">
        <v>112</v>
      </c>
      <c r="D23" s="27" t="s">
        <v>113</v>
      </c>
      <c r="E23" s="28" t="s">
        <v>114</v>
      </c>
    </row>
    <row r="24" spans="2:5" ht="20.100000000000001" customHeight="1" x14ac:dyDescent="0.3">
      <c r="B24" s="33">
        <v>14</v>
      </c>
      <c r="C24" s="23" t="s">
        <v>115</v>
      </c>
      <c r="D24" s="23" t="s">
        <v>116</v>
      </c>
      <c r="E24" s="24" t="s">
        <v>117</v>
      </c>
    </row>
    <row r="25" spans="2:5" ht="20.100000000000001" customHeight="1" x14ac:dyDescent="0.3">
      <c r="B25" s="32">
        <v>15</v>
      </c>
      <c r="C25" s="27" t="s">
        <v>118</v>
      </c>
      <c r="D25" s="27" t="s">
        <v>119</v>
      </c>
      <c r="E25" s="28" t="s">
        <v>120</v>
      </c>
    </row>
    <row r="26" spans="2:5" ht="20.100000000000001" customHeight="1" x14ac:dyDescent="0.3">
      <c r="B26" s="33">
        <v>16</v>
      </c>
      <c r="C26" s="23" t="s">
        <v>121</v>
      </c>
      <c r="D26" s="23" t="s">
        <v>122</v>
      </c>
      <c r="E26" s="24" t="s">
        <v>123</v>
      </c>
    </row>
    <row r="27" spans="2:5" ht="20.100000000000001" customHeight="1" x14ac:dyDescent="0.3">
      <c r="B27" s="32">
        <v>17</v>
      </c>
      <c r="C27" s="27" t="s">
        <v>124</v>
      </c>
      <c r="D27" s="27" t="s">
        <v>125</v>
      </c>
      <c r="E27" s="28" t="s">
        <v>126</v>
      </c>
    </row>
    <row r="28" spans="2:5" ht="20.100000000000001" customHeight="1" x14ac:dyDescent="0.3">
      <c r="B28" s="33">
        <v>18</v>
      </c>
      <c r="C28" s="23" t="s">
        <v>127</v>
      </c>
      <c r="D28" s="23" t="s">
        <v>128</v>
      </c>
      <c r="E28" s="24" t="s">
        <v>129</v>
      </c>
    </row>
    <row r="29" spans="2:5" ht="20.100000000000001" customHeight="1" x14ac:dyDescent="0.3">
      <c r="B29" s="32">
        <v>19</v>
      </c>
      <c r="C29" s="27" t="s">
        <v>130</v>
      </c>
      <c r="D29" s="27" t="s">
        <v>131</v>
      </c>
      <c r="E29" s="28" t="s">
        <v>132</v>
      </c>
    </row>
    <row r="30" spans="2:5" ht="20.100000000000001" customHeight="1" x14ac:dyDescent="0.3">
      <c r="B30" s="33">
        <v>20</v>
      </c>
      <c r="C30" s="23" t="s">
        <v>133</v>
      </c>
      <c r="D30" s="23" t="s">
        <v>134</v>
      </c>
      <c r="E30" s="24" t="s">
        <v>135</v>
      </c>
    </row>
    <row r="31" spans="2:5" ht="6" customHeight="1" x14ac:dyDescent="0.3"/>
    <row r="32" spans="2:5" ht="8.1" customHeight="1" x14ac:dyDescent="0.3"/>
  </sheetData>
  <mergeCells count="6">
    <mergeCell ref="B2:E2"/>
    <mergeCell ref="B3:E3"/>
    <mergeCell ref="B5:C5"/>
    <mergeCell ref="B6:C6"/>
    <mergeCell ref="B7:C7"/>
    <mergeCell ref="B8:C8"/>
  </mergeCells>
  <hyperlinks>
    <hyperlink ref="E6" r:id="rId1" tooltip="Visit Excel Gurukul Online website" xr:uid="{9EC7CE45-67FF-4DB9-A0BE-E23C473225B2}"/>
    <hyperlink ref="E7" r:id="rId2" tooltip="Browse all template categories" xr:uid="{E9E7C6B8-331F-4433-8D1A-AAF28A285504}"/>
    <hyperlink ref="E8" r:id="rId3" tooltip="Email Excel Gurukul Online for custom templates" xr:uid="{82F06066-BA97-480E-82DF-6A22EE8D99CA}"/>
    <hyperlink ref="E11" r:id="rId4" tooltip="Browse 📊  Project Management templates on Excel Gurukul Online" xr:uid="{93ADE571-8CCC-4F28-AA8A-D5C33B2703AD}"/>
    <hyperlink ref="E12" r:id="rId5" tooltip="Browse 📉  Charts, Dashboards &amp; Analytics templates on Excel Gurukul Online" xr:uid="{7718A8D2-380E-49F0-8BD7-9C2A2B7BCF26}"/>
    <hyperlink ref="E13" r:id="rId6" tooltip="Browse 💻  Technology &amp; IT templates on Excel Gurukul Online" xr:uid="{9A71C6B3-9594-4ABA-93CB-7D52BEE4D352}"/>
    <hyperlink ref="E14" r:id="rId7" tooltip="Browse 🏛️  Corporate Governance templates on Excel Gurukul Online" xr:uid="{B3EBBC77-9344-4DDF-B911-5CAF9A066389}"/>
    <hyperlink ref="E15" r:id="rId8" tooltip="Browse 📈  Sales &amp; Marketing templates on Excel Gurukul Online" xr:uid="{4AA6A580-FA17-4BA9-BA27-75331FB21660}"/>
    <hyperlink ref="E16" r:id="rId9" xr:uid="{5BB09935-DBAB-489E-A074-17D34FCED902}"/>
    <hyperlink ref="E17" r:id="rId10" xr:uid="{C044E9BC-7567-4E12-8B20-128E291741E8}"/>
    <hyperlink ref="E18" r:id="rId11" tooltip="Browse 💼  Business &amp; Operations templates on Excel Gurukul Online" xr:uid="{778453D1-DC6D-41A1-AB33-7AD568D61627}"/>
    <hyperlink ref="E19" r:id="rId12" tooltip="Browse ⚖️  Legal &amp; Compliance templates on Excel Gurukul Online" xr:uid="{D3AB5D0F-9791-497B-A9FB-E7A5D86C4FA0}"/>
    <hyperlink ref="E20" r:id="rId13" xr:uid="{246AEBF3-0620-41F7-9127-A583C4EB68F5}"/>
    <hyperlink ref="E22" r:id="rId14" xr:uid="{ECB933B6-F402-470D-ABE5-1E11DD4AAE20}"/>
    <hyperlink ref="E23" r:id="rId15" xr:uid="{11D6A739-1DA6-4FE5-9755-A0C597FEBF87}"/>
    <hyperlink ref="E24" r:id="rId16" xr:uid="{D0E4AA05-272B-4BC6-A59F-5FBA861823AD}"/>
    <hyperlink ref="E25" r:id="rId17" xr:uid="{BE4A3254-D410-4BF4-801D-51FAF95B587A}"/>
    <hyperlink ref="E26" r:id="rId18" tooltip="Browse 🏨  Hospitality &amp; Tourism templates on Excel Gurukul Online" xr:uid="{5302CC19-67AA-40F8-AD34-0F04FFFD4BCB}"/>
    <hyperlink ref="E27" r:id="rId19" tooltip="Browse 📦  Inventory &amp; Logistics templates on Excel Gurukul Online" xr:uid="{952BD8A9-1F3E-4157-AF8A-03CBDD0D52DC}"/>
    <hyperlink ref="E28" r:id="rId20" xr:uid="{E49BAB8A-CDDF-4A9C-8CAA-C06C1ADA2200}"/>
    <hyperlink ref="E29" r:id="rId21" xr:uid="{12039DD8-AAE4-46DD-B237-DC8DA44C2070}"/>
    <hyperlink ref="E30" r:id="rId22" xr:uid="{B32445AD-EF5E-4267-AA28-05D077A9B387}"/>
    <hyperlink ref="E21" r:id="rId23" xr:uid="{175CEA73-C77F-4FA4-856C-0328711D6F58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 16 Tracker</vt:lpstr>
      <vt:lpstr>📌 More Info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dc:description/>
  <cp:lastModifiedBy>Yogesh Kumar</cp:lastModifiedBy>
  <cp:revision>0</cp:revision>
  <dcterms:created xsi:type="dcterms:W3CDTF">2026-07-16T16:31:54Z</dcterms:created>
  <dcterms:modified xsi:type="dcterms:W3CDTF">2026-07-16T16:36:57Z</dcterms:modified>
  <dc:language>en-US</dc:language>
</cp:coreProperties>
</file>