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A9E05E4E5B14ECE425B55261B0790A9EF6" xr6:coauthVersionLast="47" xr6:coauthVersionMax="47" xr10:uidLastSave="{BF0F71BA-4825-4774-97A5-0258A2F086C3}"/>
  <bookViews>
    <workbookView xWindow="-108" yWindow="-108" windowWidth="23256" windowHeight="13896" tabRatio="500" xr2:uid="{00000000-000D-0000-FFFF-FFFF00000000}"/>
  </bookViews>
  <sheets>
    <sheet name="Full Final Settlemen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<sst xmlns="http://schemas.openxmlformats.org/spreadsheetml/2006/main" count="112" uniqueCount="100">
  <si>
    <t>FULL AND FINAL SETTLEMENT SHEET</t>
  </si>
  <si>
    <t>Employee exit F and F computation — dues, deductions and net payable — ExcelGurukulOnline.com</t>
  </si>
  <si>
    <t>Component</t>
  </si>
  <si>
    <t>Type</t>
  </si>
  <si>
    <t>Amount (₹)</t>
  </si>
  <si>
    <t>Basic salary (days worked)</t>
  </si>
  <si>
    <t>Earning</t>
  </si>
  <si>
    <t>House rent allowance</t>
  </si>
  <si>
    <t>Conveyance allowance</t>
  </si>
  <si>
    <t>Special allowance</t>
  </si>
  <si>
    <t>Leave encashment (12 days)</t>
  </si>
  <si>
    <t>Gratuity payable</t>
  </si>
  <si>
    <t>Bonus / incentive due</t>
  </si>
  <si>
    <t>Notice period recovery</t>
  </si>
  <si>
    <t>Deduction</t>
  </si>
  <si>
    <t>Provident fund (employee)</t>
  </si>
  <si>
    <t>Professional tax</t>
  </si>
  <si>
    <t>TDS on salary</t>
  </si>
  <si>
    <t>Salary advance recovery</t>
  </si>
  <si>
    <t>Loan outstanding recovery</t>
  </si>
  <si>
    <t>Company asset recovery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</si>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</sst>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46AC736-9A48-42E9-8325-1BB23278898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36" customWidth="1"/>
    <col min="3" max="3" width="12" customWidth="1"/>
    <col min="4" max="4" width="16" customWidth="1"/>
  </cols>
  <sheetData>
    <row r="2" spans="2:4" ht="25.5" customHeight="1" x14ac:dyDescent="0.3">
      <c r="B2" s="2" t="s">
        <v>0</v>
      </c>
      <c r="C2" s="2"/>
      <c r="D2" s="2"/>
    </row>
    <row r="3" spans="2:4" ht="15.75" customHeight="1" x14ac:dyDescent="0.3">
      <c r="B3" s="1" t="s">
        <v>1</v>
      </c>
      <c r="C3" s="1"/>
      <c r="D3" s="1"/>
    </row>
    <row r="5" spans="2:4" ht="30" customHeight="1" x14ac:dyDescent="0.3">
      <c r="B5" s="3" t="s">
        <v>2</v>
      </c>
      <c r="C5" s="3" t="s">
        <v>3</v>
      </c>
      <c r="D5" s="3" t="s">
        <v>4</v>
      </c>
    </row>
    <row r="6" spans="2:4" x14ac:dyDescent="0.3">
      <c r="B6" s="4" t="s">
        <v>5</v>
      </c>
      <c r="C6" s="4" t="s">
        <v>6</v>
      </c>
      <c r="D6" s="5">
        <v>28500</v>
      </c>
    </row>
    <row r="7" spans="2:4" x14ac:dyDescent="0.3">
      <c r="B7" s="6" t="s">
        <v>7</v>
      </c>
      <c r="C7" s="6" t="s">
        <v>6</v>
      </c>
      <c r="D7" s="7">
        <v>14250</v>
      </c>
    </row>
    <row r="8" spans="2:4" x14ac:dyDescent="0.3">
      <c r="B8" s="4" t="s">
        <v>8</v>
      </c>
      <c r="C8" s="4" t="s">
        <v>6</v>
      </c>
      <c r="D8" s="5">
        <v>1600</v>
      </c>
    </row>
    <row r="9" spans="2:4" x14ac:dyDescent="0.3">
      <c r="B9" s="6" t="s">
        <v>9</v>
      </c>
      <c r="C9" s="6" t="s">
        <v>6</v>
      </c>
      <c r="D9" s="7">
        <v>9500</v>
      </c>
    </row>
    <row r="10" spans="2:4" x14ac:dyDescent="0.3">
      <c r="B10" s="4" t="s">
        <v>10</v>
      </c>
      <c r="C10" s="4" t="s">
        <v>6</v>
      </c>
      <c r="D10" s="5">
        <v>18400</v>
      </c>
    </row>
    <row r="11" spans="2:4" x14ac:dyDescent="0.3">
      <c r="B11" s="6" t="s">
        <v>11</v>
      </c>
      <c r="C11" s="6" t="s">
        <v>6</v>
      </c>
      <c r="D11" s="7">
        <v>96150</v>
      </c>
    </row>
    <row r="12" spans="2:4" x14ac:dyDescent="0.3">
      <c r="B12" s="4" t="s">
        <v>12</v>
      </c>
      <c r="C12" s="4" t="s">
        <v>6</v>
      </c>
      <c r="D12" s="5">
        <v>15000</v>
      </c>
    </row>
    <row r="13" spans="2:4" x14ac:dyDescent="0.3">
      <c r="B13" s="6" t="s">
        <v>13</v>
      </c>
      <c r="C13" s="6" t="s">
        <v>14</v>
      </c>
      <c r="D13" s="7">
        <v>-22000</v>
      </c>
    </row>
    <row r="14" spans="2:4" x14ac:dyDescent="0.3">
      <c r="B14" s="4" t="s">
        <v>15</v>
      </c>
      <c r="C14" s="4" t="s">
        <v>14</v>
      </c>
      <c r="D14" s="5">
        <v>-3420</v>
      </c>
    </row>
    <row r="15" spans="2:4" x14ac:dyDescent="0.3">
      <c r="B15" s="6" t="s">
        <v>16</v>
      </c>
      <c r="C15" s="6" t="s">
        <v>14</v>
      </c>
      <c r="D15" s="7">
        <v>-200</v>
      </c>
    </row>
    <row r="16" spans="2:4" x14ac:dyDescent="0.3">
      <c r="B16" s="4" t="s">
        <v>17</v>
      </c>
      <c r="C16" s="4" t="s">
        <v>14</v>
      </c>
      <c r="D16" s="5">
        <v>-4800</v>
      </c>
    </row>
    <row r="17" spans="2:4" x14ac:dyDescent="0.3">
      <c r="B17" s="6" t="s">
        <v>18</v>
      </c>
      <c r="C17" s="6" t="s">
        <v>14</v>
      </c>
      <c r="D17" s="7">
        <v>-10000</v>
      </c>
    </row>
    <row r="18" spans="2:4" x14ac:dyDescent="0.3">
      <c r="B18" s="4" t="s">
        <v>19</v>
      </c>
      <c r="C18" s="4" t="s">
        <v>14</v>
      </c>
      <c r="D18" s="5">
        <v>-15000</v>
      </c>
    </row>
    <row r="19" spans="2:4" x14ac:dyDescent="0.3">
      <c r="B19" s="6" t="s">
        <v>20</v>
      </c>
      <c r="C19" s="6" t="s">
        <v>14</v>
      </c>
      <c r="D19" s="7">
        <v>-2500</v>
      </c>
    </row>
    <row r="20" spans="2:4" x14ac:dyDescent="0.3">
      <c r="B20" s="8" t="s">
        <v>21</v>
      </c>
      <c r="C20" s="9" t="str">
        <f>"NET SETTLEMENT PAYABLE"</f>
        <v>NET SETTLEMENT PAYABLE</v>
      </c>
      <c r="D20" s="10">
        <f>SUM(D6:D19)</f>
        <v>125480</v>
      </c>
    </row>
  </sheetData>
  <mergeCells count="2">
    <mergeCell ref="B2:D2"/>
    <mergeCell ref="B3:D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97BA-37C4-490A-9C16-65D11DE1DBC1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1" customWidth="1"/>
    <col min="3" max="3" width="45.6640625" style="11" customWidth="1"/>
    <col min="4" max="4" width="65.6640625" style="11" customWidth="1"/>
    <col min="5" max="5" width="80.6640625" style="11" customWidth="1"/>
    <col min="6" max="6" width="3" style="11" customWidth="1"/>
    <col min="7" max="16384" width="8.88671875" style="11"/>
  </cols>
  <sheetData>
    <row r="1" spans="2:5" ht="8.1" customHeight="1" x14ac:dyDescent="0.3"/>
    <row r="2" spans="2:5" ht="33.9" customHeight="1" x14ac:dyDescent="0.3">
      <c r="B2" s="12" t="s">
        <v>22</v>
      </c>
      <c r="C2" s="12"/>
      <c r="D2" s="12"/>
      <c r="E2" s="12"/>
    </row>
    <row r="3" spans="2:5" ht="18" customHeight="1" x14ac:dyDescent="0.3">
      <c r="B3" s="13" t="s">
        <v>23</v>
      </c>
      <c r="C3" s="13"/>
      <c r="D3" s="13"/>
      <c r="E3" s="13"/>
    </row>
    <row r="4" spans="2:5" ht="6" customHeight="1" x14ac:dyDescent="0.3"/>
    <row r="5" spans="2:5" ht="20.100000000000001" customHeight="1" x14ac:dyDescent="0.3">
      <c r="B5" s="14" t="s">
        <v>24</v>
      </c>
      <c r="C5" s="15"/>
      <c r="D5" s="16" t="s">
        <v>25</v>
      </c>
      <c r="E5" s="16" t="s">
        <v>26</v>
      </c>
    </row>
    <row r="6" spans="2:5" ht="20.100000000000001" customHeight="1" x14ac:dyDescent="0.3">
      <c r="B6" s="17" t="s">
        <v>27</v>
      </c>
      <c r="C6" s="18"/>
      <c r="D6" s="19" t="s">
        <v>28</v>
      </c>
      <c r="E6" s="20" t="s">
        <v>29</v>
      </c>
    </row>
    <row r="7" spans="2:5" ht="20.100000000000001" customHeight="1" x14ac:dyDescent="0.3">
      <c r="B7" s="21" t="s">
        <v>30</v>
      </c>
      <c r="C7" s="22"/>
      <c r="D7" s="23" t="s">
        <v>31</v>
      </c>
      <c r="E7" s="24" t="s">
        <v>32</v>
      </c>
    </row>
    <row r="8" spans="2:5" ht="20.100000000000001" customHeight="1" x14ac:dyDescent="0.3">
      <c r="B8" s="25" t="s">
        <v>33</v>
      </c>
      <c r="C8" s="26"/>
      <c r="D8" s="19" t="s">
        <v>34</v>
      </c>
      <c r="E8" s="20" t="s">
        <v>35</v>
      </c>
    </row>
    <row r="9" spans="2:5" ht="6" customHeight="1" x14ac:dyDescent="0.3"/>
    <row r="10" spans="2:5" ht="20.100000000000001" customHeight="1" x14ac:dyDescent="0.3">
      <c r="B10" s="27" t="s">
        <v>36</v>
      </c>
      <c r="C10" s="16" t="s">
        <v>37</v>
      </c>
      <c r="D10" s="16" t="s">
        <v>38</v>
      </c>
      <c r="E10" s="16" t="s">
        <v>39</v>
      </c>
    </row>
    <row r="11" spans="2:5" ht="20.100000000000001" customHeight="1" x14ac:dyDescent="0.3">
      <c r="B11" s="28">
        <v>1</v>
      </c>
      <c r="C11" s="23" t="s">
        <v>40</v>
      </c>
      <c r="D11" s="23" t="s">
        <v>41</v>
      </c>
      <c r="E11" s="24" t="s">
        <v>42</v>
      </c>
    </row>
    <row r="12" spans="2:5" ht="20.100000000000001" customHeight="1" x14ac:dyDescent="0.3">
      <c r="B12" s="29">
        <v>2</v>
      </c>
      <c r="C12" s="19" t="s">
        <v>43</v>
      </c>
      <c r="D12" s="19" t="s">
        <v>44</v>
      </c>
      <c r="E12" s="20" t="s">
        <v>45</v>
      </c>
    </row>
    <row r="13" spans="2:5" ht="20.100000000000001" customHeight="1" x14ac:dyDescent="0.3">
      <c r="B13" s="28">
        <v>3</v>
      </c>
      <c r="C13" s="23" t="s">
        <v>46</v>
      </c>
      <c r="D13" s="23" t="s">
        <v>47</v>
      </c>
      <c r="E13" s="24" t="s">
        <v>48</v>
      </c>
    </row>
    <row r="14" spans="2:5" ht="20.100000000000001" customHeight="1" x14ac:dyDescent="0.3">
      <c r="B14" s="29">
        <v>4</v>
      </c>
      <c r="C14" s="19" t="s">
        <v>49</v>
      </c>
      <c r="D14" s="19" t="s">
        <v>50</v>
      </c>
      <c r="E14" s="20" t="s">
        <v>51</v>
      </c>
    </row>
    <row r="15" spans="2:5" ht="20.100000000000001" customHeight="1" x14ac:dyDescent="0.3">
      <c r="B15" s="28">
        <v>5</v>
      </c>
      <c r="C15" s="23" t="s">
        <v>52</v>
      </c>
      <c r="D15" s="23" t="s">
        <v>53</v>
      </c>
      <c r="E15" s="24" t="s">
        <v>54</v>
      </c>
    </row>
    <row r="16" spans="2:5" ht="20.100000000000001" customHeight="1" x14ac:dyDescent="0.3">
      <c r="B16" s="29">
        <v>6</v>
      </c>
      <c r="C16" s="19" t="s">
        <v>55</v>
      </c>
      <c r="D16" s="19" t="s">
        <v>56</v>
      </c>
      <c r="E16" s="20" t="s">
        <v>57</v>
      </c>
    </row>
    <row r="17" spans="2:5" ht="20.100000000000001" customHeight="1" x14ac:dyDescent="0.3">
      <c r="B17" s="28">
        <v>7</v>
      </c>
      <c r="C17" s="23" t="s">
        <v>58</v>
      </c>
      <c r="D17" s="23" t="s">
        <v>59</v>
      </c>
      <c r="E17" s="24" t="s">
        <v>60</v>
      </c>
    </row>
    <row r="18" spans="2:5" ht="20.100000000000001" customHeight="1" x14ac:dyDescent="0.3">
      <c r="B18" s="29">
        <v>8</v>
      </c>
      <c r="C18" s="19" t="s">
        <v>61</v>
      </c>
      <c r="D18" s="19" t="s">
        <v>62</v>
      </c>
      <c r="E18" s="20" t="s">
        <v>63</v>
      </c>
    </row>
    <row r="19" spans="2:5" ht="20.100000000000001" customHeight="1" x14ac:dyDescent="0.3">
      <c r="B19" s="28">
        <v>9</v>
      </c>
      <c r="C19" s="23" t="s">
        <v>64</v>
      </c>
      <c r="D19" s="23" t="s">
        <v>65</v>
      </c>
      <c r="E19" s="24" t="s">
        <v>66</v>
      </c>
    </row>
    <row r="20" spans="2:5" ht="20.100000000000001" customHeight="1" x14ac:dyDescent="0.3">
      <c r="B20" s="29">
        <v>10</v>
      </c>
      <c r="C20" s="19" t="s">
        <v>67</v>
      </c>
      <c r="D20" s="19" t="s">
        <v>68</v>
      </c>
      <c r="E20" s="20" t="s">
        <v>69</v>
      </c>
    </row>
    <row r="21" spans="2:5" ht="20.100000000000001" customHeight="1" x14ac:dyDescent="0.3">
      <c r="B21" s="28">
        <v>11</v>
      </c>
      <c r="C21" s="23" t="s">
        <v>70</v>
      </c>
      <c r="D21" s="23" t="s">
        <v>71</v>
      </c>
      <c r="E21" s="24" t="s">
        <v>72</v>
      </c>
    </row>
    <row r="22" spans="2:5" ht="20.100000000000001" customHeight="1" x14ac:dyDescent="0.3">
      <c r="B22" s="29">
        <v>12</v>
      </c>
      <c r="C22" s="19" t="s">
        <v>73</v>
      </c>
      <c r="D22" s="19" t="s">
        <v>74</v>
      </c>
      <c r="E22" s="20" t="s">
        <v>75</v>
      </c>
    </row>
    <row r="23" spans="2:5" ht="20.100000000000001" customHeight="1" x14ac:dyDescent="0.3">
      <c r="B23" s="28">
        <v>13</v>
      </c>
      <c r="C23" s="23" t="s">
        <v>76</v>
      </c>
      <c r="D23" s="23" t="s">
        <v>77</v>
      </c>
      <c r="E23" s="24" t="s">
        <v>78</v>
      </c>
    </row>
    <row r="24" spans="2:5" ht="20.100000000000001" customHeight="1" x14ac:dyDescent="0.3">
      <c r="B24" s="29">
        <v>14</v>
      </c>
      <c r="C24" s="19" t="s">
        <v>79</v>
      </c>
      <c r="D24" s="19" t="s">
        <v>80</v>
      </c>
      <c r="E24" s="20" t="s">
        <v>81</v>
      </c>
    </row>
    <row r="25" spans="2:5" ht="20.100000000000001" customHeight="1" x14ac:dyDescent="0.3">
      <c r="B25" s="28">
        <v>15</v>
      </c>
      <c r="C25" s="23" t="s">
        <v>82</v>
      </c>
      <c r="D25" s="23" t="s">
        <v>83</v>
      </c>
      <c r="E25" s="24" t="s">
        <v>84</v>
      </c>
    </row>
    <row r="26" spans="2:5" ht="20.100000000000001" customHeight="1" x14ac:dyDescent="0.3">
      <c r="B26" s="29">
        <v>16</v>
      </c>
      <c r="C26" s="19" t="s">
        <v>85</v>
      </c>
      <c r="D26" s="19" t="s">
        <v>86</v>
      </c>
      <c r="E26" s="20" t="s">
        <v>87</v>
      </c>
    </row>
    <row r="27" spans="2:5" ht="20.100000000000001" customHeight="1" x14ac:dyDescent="0.3">
      <c r="B27" s="28">
        <v>17</v>
      </c>
      <c r="C27" s="23" t="s">
        <v>88</v>
      </c>
      <c r="D27" s="23" t="s">
        <v>89</v>
      </c>
      <c r="E27" s="24" t="s">
        <v>90</v>
      </c>
    </row>
    <row r="28" spans="2:5" ht="20.100000000000001" customHeight="1" x14ac:dyDescent="0.3">
      <c r="B28" s="29">
        <v>18</v>
      </c>
      <c r="C28" s="19" t="s">
        <v>91</v>
      </c>
      <c r="D28" s="19" t="s">
        <v>92</v>
      </c>
      <c r="E28" s="20" t="s">
        <v>93</v>
      </c>
    </row>
    <row r="29" spans="2:5" ht="20.100000000000001" customHeight="1" x14ac:dyDescent="0.3">
      <c r="B29" s="28">
        <v>19</v>
      </c>
      <c r="C29" s="23" t="s">
        <v>94</v>
      </c>
      <c r="D29" s="23" t="s">
        <v>95</v>
      </c>
      <c r="E29" s="24" t="s">
        <v>96</v>
      </c>
    </row>
    <row r="30" spans="2:5" ht="20.100000000000001" customHeight="1" x14ac:dyDescent="0.3">
      <c r="B30" s="29">
        <v>20</v>
      </c>
      <c r="C30" s="19" t="s">
        <v>97</v>
      </c>
      <c r="D30" s="19" t="s">
        <v>98</v>
      </c>
      <c r="E30" s="20" t="s">
        <v>99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65D558E-B38D-4BD9-A146-54A1EE2F5FA3}"/>
    <hyperlink ref="E7" r:id="rId2" tooltip="Browse all template categories" xr:uid="{E281E44C-7E1D-46E4-B07E-17DCD0ABCCB7}"/>
    <hyperlink ref="E8" r:id="rId3" tooltip="Email Excel Gurukul Online for custom templates" xr:uid="{F1409836-42F2-4DB7-9BEC-055EDDD55DFF}"/>
    <hyperlink ref="E11" r:id="rId4" tooltip="Browse 📊  Project Management templates on Excel Gurukul Online" xr:uid="{553A06CB-428D-4AE2-B7FB-CAB0130CAA85}"/>
    <hyperlink ref="E12" r:id="rId5" tooltip="Browse 📉  Charts, Dashboards &amp; Analytics templates on Excel Gurukul Online" xr:uid="{9FD5AF7C-199E-457A-B208-6E79CD4BD283}"/>
    <hyperlink ref="E13" r:id="rId6" tooltip="Browse 💻  Technology &amp; IT templates on Excel Gurukul Online" xr:uid="{FA39BF30-2C46-4239-B3A2-335E7A158BE2}"/>
    <hyperlink ref="E14" r:id="rId7" tooltip="Browse 🏛️  Corporate Governance templates on Excel Gurukul Online" xr:uid="{5965045B-BA3B-4D87-91C0-3AADBBEE247B}"/>
    <hyperlink ref="E15" r:id="rId8" tooltip="Browse 📈  Sales &amp; Marketing templates on Excel Gurukul Online" xr:uid="{BEC35187-6C72-4FA6-BE8B-A026E5F1DA3C}"/>
    <hyperlink ref="E16" r:id="rId9" xr:uid="{6C15F0EC-5A35-420D-8FCA-EAF3872CDC59}"/>
    <hyperlink ref="E17" r:id="rId10" xr:uid="{F773BD7A-7F9E-4DD6-B746-AF75AAB81E48}"/>
    <hyperlink ref="E18" r:id="rId11" tooltip="Browse 💼  Business &amp; Operations templates on Excel Gurukul Online" xr:uid="{45B8DCCC-582E-4B54-B0C7-A1843CDDBF82}"/>
    <hyperlink ref="E19" r:id="rId12" tooltip="Browse ⚖️  Legal &amp; Compliance templates on Excel Gurukul Online" xr:uid="{EE13FEE4-E376-41B8-97CC-828F2549F644}"/>
    <hyperlink ref="E20" r:id="rId13" xr:uid="{591745A7-B674-4E6D-BB6A-28B85210CFC3}"/>
    <hyperlink ref="E22" r:id="rId14" xr:uid="{7C49DBE5-A789-4C4B-B734-89F09E0FFAF6}"/>
    <hyperlink ref="E23" r:id="rId15" xr:uid="{73120E96-09DE-4FA6-86F0-335CBD04E95F}"/>
    <hyperlink ref="E24" r:id="rId16" xr:uid="{202BBA5A-44F1-4DA0-A34B-474584B595B8}"/>
    <hyperlink ref="E25" r:id="rId17" xr:uid="{AED214EE-9695-440A-8990-3D0476C4CE95}"/>
    <hyperlink ref="E26" r:id="rId18" tooltip="Browse 🏨  Hospitality &amp; Tourism templates on Excel Gurukul Online" xr:uid="{19E73E09-4C03-4829-B5D0-3CFA2950E21D}"/>
    <hyperlink ref="E27" r:id="rId19" tooltip="Browse 📦  Inventory &amp; Logistics templates on Excel Gurukul Online" xr:uid="{22EE555C-CFE9-4969-99AB-C0A1A2C228DF}"/>
    <hyperlink ref="E28" r:id="rId20" xr:uid="{2D39C228-D4B0-4982-9801-BFB619FFBB0A}"/>
    <hyperlink ref="E29" r:id="rId21" xr:uid="{9FBB266E-87C4-4419-B7A9-6E50B7D57B29}"/>
    <hyperlink ref="E30" r:id="rId22" xr:uid="{FBF80854-BED5-405D-AABF-4BE776C7D099}"/>
    <hyperlink ref="E21" r:id="rId23" xr:uid="{0660F56D-2E8A-4128-968A-C282A8D2628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Full Final Settlement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2026-07-30T17:51:33Z</dcterms:created>
  <dcterms:modified xsi:type="dcterms:W3CDTF">2026-07-30T18:27:44Z</dcterms:modified>
  <dc:language>en-US</dc:language>
</cp:coreProperties>
</file>