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A84E42C7107A168EED5BC8574F2076FCC0B6E218" xr6:coauthVersionLast="47" xr6:coauthVersionMax="47" xr10:uidLastSave="{85C138DE-AF82-416A-AC3A-814DFEE8641C}"/>
  <bookViews>
    <workbookView xWindow="2685" yWindow="2685" windowWidth="38700" windowHeight="15285" xr2:uid="{00000000-000D-0000-FFFF-FFFF00000000}"/>
  </bookViews>
  <sheets>
    <sheet name="Salary Arrears Tracker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H21" i="1" s="1"/>
  <c r="H20" i="1"/>
  <c r="F20" i="1"/>
  <c r="F19" i="1"/>
  <c r="H19" i="1" s="1"/>
  <c r="F18" i="1"/>
  <c r="H18" i="1" s="1"/>
  <c r="F17" i="1"/>
  <c r="H17" i="1" s="1"/>
  <c r="F16" i="1"/>
  <c r="H16" i="1" s="1"/>
  <c r="F15" i="1"/>
  <c r="H15" i="1" s="1"/>
  <c r="F14" i="1"/>
  <c r="H14" i="1" s="1"/>
  <c r="F13" i="1"/>
  <c r="H13" i="1" s="1"/>
  <c r="F12" i="1"/>
  <c r="H12" i="1" s="1"/>
  <c r="F11" i="1"/>
  <c r="H11" i="1" s="1"/>
  <c r="F10" i="1"/>
  <c r="H10" i="1" s="1"/>
  <c r="H9" i="1"/>
  <c r="F9" i="1"/>
  <c r="F8" i="1"/>
  <c r="H8" i="1" s="1"/>
  <c r="F7" i="1"/>
  <c r="H7" i="1" s="1"/>
  <c r="F6" i="1"/>
  <c r="H6" i="1" s="1"/>
  <c r="H22" i="1" s="1"/>
</calcChain>
</file>

<file path=xl/sharedStrings.xml><?xml version="1.0" encoding="utf-8"?>
<sst xmlns="http://schemas.openxmlformats.org/spreadsheetml/2006/main" count="121" uniqueCount="107">
  <si>
    <t>Salary Arrears Calculation and Payment Tracker</t>
  </si>
  <si>
    <t>Calculate and track salary revision arrears owed to each employee</t>
  </si>
  <si>
    <t>Employee Name</t>
  </si>
  <si>
    <t>Arrears Period</t>
  </si>
  <si>
    <t>Revised Salary</t>
  </si>
  <si>
    <t>Previous Salary</t>
  </si>
  <si>
    <t>Difference</t>
  </si>
  <si>
    <t>Months</t>
  </si>
  <si>
    <t>Total Arrears</t>
  </si>
  <si>
    <t>Payment Date</t>
  </si>
  <si>
    <t>Ananya Sharma</t>
  </si>
  <si>
    <t>Apr-Sep FY25</t>
  </si>
  <si>
    <t>Rohit Verma</t>
  </si>
  <si>
    <t>Apr-Sep FY26</t>
  </si>
  <si>
    <t>Priya Nair</t>
  </si>
  <si>
    <t>Karan Mehta</t>
  </si>
  <si>
    <t>Sneha Iyer</t>
  </si>
  <si>
    <t>Arjun Singh</t>
  </si>
  <si>
    <t>Divya Rao</t>
  </si>
  <si>
    <t>Vikram Joshi</t>
  </si>
  <si>
    <t>Neha Gupta</t>
  </si>
  <si>
    <t>Aditya Kapoor</t>
  </si>
  <si>
    <t>Meera Pillai</t>
  </si>
  <si>
    <t>Rahul Choudhary</t>
  </si>
  <si>
    <t>Kavya Reddy</t>
  </si>
  <si>
    <t>Suresh Kumar</t>
  </si>
  <si>
    <t>Anjali Desai</t>
  </si>
  <si>
    <t>Manish Agarwal</t>
  </si>
  <si>
    <t>TOTAL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</si>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</sst>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11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color rgb="FF333333"/>
      <name val="Calibri"/>
    </font>
    <font>
      <b/>
      <sz val="10"/>
      <color rgb="FF333333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3" fontId="4" fillId="4" borderId="0" xfId="0" applyNumberFormat="1" applyFont="1" applyFill="1" applyAlignment="1">
      <alignment horizontal="left" vertical="center"/>
    </xf>
    <xf numFmtId="165" fontId="4" fillId="4" borderId="0" xfId="0" applyNumberFormat="1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3" fontId="4" fillId="3" borderId="0" xfId="0" applyNumberFormat="1" applyFont="1" applyFill="1" applyAlignment="1">
      <alignment horizontal="left" vertical="center"/>
    </xf>
    <xf numFmtId="165" fontId="4" fillId="3" borderId="0" xfId="0" applyNumberFormat="1" applyFont="1" applyFill="1" applyAlignment="1">
      <alignment horizontal="left" vertical="center"/>
    </xf>
    <xf numFmtId="0" fontId="5" fillId="5" borderId="0" xfId="0" applyFont="1" applyFill="1"/>
    <xf numFmtId="3" fontId="5" fillId="5" borderId="0" xfId="0" applyNumberFormat="1" applyFont="1" applyFill="1"/>
    <xf numFmtId="0" fontId="2" fillId="3" borderId="0" xfId="0" applyFont="1" applyFill="1" applyAlignment="1">
      <alignment horizontal="left" vertical="center"/>
    </xf>
    <xf numFmtId="0" fontId="0" fillId="3" borderId="0" xfId="0" applyFill="1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6" fillId="6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left" vertical="center" indent="1"/>
    </xf>
    <xf numFmtId="0" fontId="8" fillId="8" borderId="3" xfId="0" applyFont="1" applyFill="1" applyBorder="1" applyAlignment="1">
      <alignment horizontal="left" vertical="center" indent="1"/>
    </xf>
    <xf numFmtId="0" fontId="8" fillId="8" borderId="4" xfId="0" applyFont="1" applyFill="1" applyBorder="1" applyAlignment="1">
      <alignment horizontal="left" vertical="center" indent="1"/>
    </xf>
    <xf numFmtId="0" fontId="9" fillId="4" borderId="5" xfId="0" applyFont="1" applyFill="1" applyBorder="1" applyAlignment="1">
      <alignment horizontal="left" vertical="center" indent="1"/>
    </xf>
    <xf numFmtId="0" fontId="9" fillId="4" borderId="6" xfId="0" applyFont="1" applyFill="1" applyBorder="1" applyAlignment="1">
      <alignment horizontal="left" vertical="center" indent="1"/>
    </xf>
    <xf numFmtId="0" fontId="9" fillId="4" borderId="7" xfId="0" applyFont="1" applyFill="1" applyBorder="1" applyAlignment="1">
      <alignment horizontal="left" vertical="center" indent="1"/>
    </xf>
    <xf numFmtId="0" fontId="10" fillId="4" borderId="7" xfId="0" applyFont="1" applyFill="1" applyBorder="1" applyAlignment="1">
      <alignment horizontal="left" vertical="center" indent="1"/>
    </xf>
    <xf numFmtId="0" fontId="9" fillId="3" borderId="8" xfId="0" applyFont="1" applyFill="1" applyBorder="1" applyAlignment="1">
      <alignment horizontal="left" vertical="center" indent="1"/>
    </xf>
    <xf numFmtId="0" fontId="9" fillId="3" borderId="9" xfId="0" applyFont="1" applyFill="1" applyBorder="1" applyAlignment="1">
      <alignment horizontal="left" vertical="center" indent="1"/>
    </xf>
    <xf numFmtId="0" fontId="9" fillId="3" borderId="7" xfId="0" applyFont="1" applyFill="1" applyBorder="1" applyAlignment="1">
      <alignment horizontal="left" vertical="center" indent="1"/>
    </xf>
    <xf numFmtId="0" fontId="10" fillId="3" borderId="7" xfId="0" applyFont="1" applyFill="1" applyBorder="1" applyAlignment="1">
      <alignment horizontal="left" vertical="center" indent="1"/>
    </xf>
    <xf numFmtId="0" fontId="9" fillId="4" borderId="8" xfId="0" applyFont="1" applyFill="1" applyBorder="1" applyAlignment="1">
      <alignment horizontal="left" vertical="center" indent="1"/>
    </xf>
    <xf numFmtId="0" fontId="9" fillId="4" borderId="9" xfId="0" applyFont="1" applyFill="1" applyBorder="1" applyAlignment="1">
      <alignment horizontal="left" vertical="center" indent="1"/>
    </xf>
    <xf numFmtId="0" fontId="8" fillId="8" borderId="4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2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18" customWidth="1"/>
    <col min="3" max="4" width="17" customWidth="1"/>
    <col min="5" max="5" width="18" customWidth="1"/>
    <col min="6" max="6" width="13" customWidth="1"/>
    <col min="7" max="7" width="10" customWidth="1"/>
    <col min="8" max="8" width="16" customWidth="1"/>
    <col min="9" max="9" width="15" customWidth="1"/>
  </cols>
  <sheetData>
    <row r="2" spans="2:9" ht="21.95" customHeight="1" x14ac:dyDescent="0.25">
      <c r="B2" s="12" t="s">
        <v>0</v>
      </c>
      <c r="C2" s="13"/>
      <c r="D2" s="13"/>
      <c r="E2" s="13"/>
      <c r="F2" s="13"/>
      <c r="G2" s="13"/>
      <c r="H2" s="13"/>
      <c r="I2" s="13"/>
    </row>
    <row r="3" spans="2:9" x14ac:dyDescent="0.25">
      <c r="B3" s="10" t="s">
        <v>1</v>
      </c>
      <c r="C3" s="11"/>
      <c r="D3" s="11"/>
      <c r="E3" s="11"/>
      <c r="F3" s="11"/>
      <c r="G3" s="11"/>
      <c r="H3" s="11"/>
      <c r="I3" s="11"/>
    </row>
    <row r="5" spans="2:9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</row>
    <row r="6" spans="2:9" x14ac:dyDescent="0.25">
      <c r="B6" s="2" t="s">
        <v>10</v>
      </c>
      <c r="C6" s="2" t="s">
        <v>11</v>
      </c>
      <c r="D6" s="3">
        <v>44500</v>
      </c>
      <c r="E6" s="3">
        <v>42000</v>
      </c>
      <c r="F6" s="3">
        <f t="shared" ref="F6:F21" si="0">D6-E6</f>
        <v>2500</v>
      </c>
      <c r="G6" s="2">
        <v>1</v>
      </c>
      <c r="H6" s="3">
        <f t="shared" ref="H6:H21" si="1">F6*G6</f>
        <v>2500</v>
      </c>
      <c r="I6" s="4">
        <v>46300</v>
      </c>
    </row>
    <row r="7" spans="2:9" x14ac:dyDescent="0.25">
      <c r="B7" s="5" t="s">
        <v>12</v>
      </c>
      <c r="C7" s="5" t="s">
        <v>13</v>
      </c>
      <c r="D7" s="6">
        <v>46800</v>
      </c>
      <c r="E7" s="6">
        <v>43800</v>
      </c>
      <c r="F7" s="6">
        <f t="shared" si="0"/>
        <v>3000</v>
      </c>
      <c r="G7" s="5">
        <v>2</v>
      </c>
      <c r="H7" s="6">
        <f t="shared" si="1"/>
        <v>6000</v>
      </c>
      <c r="I7" s="7">
        <v>46301</v>
      </c>
    </row>
    <row r="8" spans="2:9" x14ac:dyDescent="0.25">
      <c r="B8" s="2" t="s">
        <v>14</v>
      </c>
      <c r="C8" s="2" t="s">
        <v>11</v>
      </c>
      <c r="D8" s="3">
        <v>49100</v>
      </c>
      <c r="E8" s="3">
        <v>45600</v>
      </c>
      <c r="F8" s="3">
        <f t="shared" si="0"/>
        <v>3500</v>
      </c>
      <c r="G8" s="2">
        <v>3</v>
      </c>
      <c r="H8" s="3">
        <f t="shared" si="1"/>
        <v>10500</v>
      </c>
      <c r="I8" s="4">
        <v>46302</v>
      </c>
    </row>
    <row r="9" spans="2:9" x14ac:dyDescent="0.25">
      <c r="B9" s="5" t="s">
        <v>15</v>
      </c>
      <c r="C9" s="5" t="s">
        <v>13</v>
      </c>
      <c r="D9" s="6">
        <v>49900</v>
      </c>
      <c r="E9" s="6">
        <v>47400</v>
      </c>
      <c r="F9" s="6">
        <f t="shared" si="0"/>
        <v>2500</v>
      </c>
      <c r="G9" s="5">
        <v>4</v>
      </c>
      <c r="H9" s="6">
        <f t="shared" si="1"/>
        <v>10000</v>
      </c>
      <c r="I9" s="7">
        <v>46303</v>
      </c>
    </row>
    <row r="10" spans="2:9" x14ac:dyDescent="0.25">
      <c r="B10" s="2" t="s">
        <v>16</v>
      </c>
      <c r="C10" s="2" t="s">
        <v>11</v>
      </c>
      <c r="D10" s="3">
        <v>52200</v>
      </c>
      <c r="E10" s="3">
        <v>49200</v>
      </c>
      <c r="F10" s="3">
        <f t="shared" si="0"/>
        <v>3000</v>
      </c>
      <c r="G10" s="2">
        <v>5</v>
      </c>
      <c r="H10" s="3">
        <f t="shared" si="1"/>
        <v>15000</v>
      </c>
      <c r="I10" s="4">
        <v>46304</v>
      </c>
    </row>
    <row r="11" spans="2:9" x14ac:dyDescent="0.25">
      <c r="B11" s="5" t="s">
        <v>17</v>
      </c>
      <c r="C11" s="5" t="s">
        <v>13</v>
      </c>
      <c r="D11" s="6">
        <v>54500</v>
      </c>
      <c r="E11" s="6">
        <v>51000</v>
      </c>
      <c r="F11" s="6">
        <f t="shared" si="0"/>
        <v>3500</v>
      </c>
      <c r="G11" s="5">
        <v>6</v>
      </c>
      <c r="H11" s="6">
        <f t="shared" si="1"/>
        <v>21000</v>
      </c>
      <c r="I11" s="7">
        <v>46305</v>
      </c>
    </row>
    <row r="12" spans="2:9" x14ac:dyDescent="0.25">
      <c r="B12" s="2" t="s">
        <v>18</v>
      </c>
      <c r="C12" s="2" t="s">
        <v>11</v>
      </c>
      <c r="D12" s="3">
        <v>55300</v>
      </c>
      <c r="E12" s="3">
        <v>52800</v>
      </c>
      <c r="F12" s="3">
        <f t="shared" si="0"/>
        <v>2500</v>
      </c>
      <c r="G12" s="2">
        <v>1</v>
      </c>
      <c r="H12" s="3">
        <f t="shared" si="1"/>
        <v>2500</v>
      </c>
      <c r="I12" s="4">
        <v>46306</v>
      </c>
    </row>
    <row r="13" spans="2:9" x14ac:dyDescent="0.25">
      <c r="B13" s="5" t="s">
        <v>19</v>
      </c>
      <c r="C13" s="5" t="s">
        <v>13</v>
      </c>
      <c r="D13" s="6">
        <v>57600</v>
      </c>
      <c r="E13" s="6">
        <v>54600</v>
      </c>
      <c r="F13" s="6">
        <f t="shared" si="0"/>
        <v>3000</v>
      </c>
      <c r="G13" s="5">
        <v>2</v>
      </c>
      <c r="H13" s="6">
        <f t="shared" si="1"/>
        <v>6000</v>
      </c>
      <c r="I13" s="7">
        <v>46307</v>
      </c>
    </row>
    <row r="14" spans="2:9" x14ac:dyDescent="0.25">
      <c r="B14" s="2" t="s">
        <v>20</v>
      </c>
      <c r="C14" s="2" t="s">
        <v>11</v>
      </c>
      <c r="D14" s="3">
        <v>59900</v>
      </c>
      <c r="E14" s="3">
        <v>56400</v>
      </c>
      <c r="F14" s="3">
        <f t="shared" si="0"/>
        <v>3500</v>
      </c>
      <c r="G14" s="2">
        <v>3</v>
      </c>
      <c r="H14" s="3">
        <f t="shared" si="1"/>
        <v>10500</v>
      </c>
      <c r="I14" s="4">
        <v>46308</v>
      </c>
    </row>
    <row r="15" spans="2:9" x14ac:dyDescent="0.25">
      <c r="B15" s="5" t="s">
        <v>21</v>
      </c>
      <c r="C15" s="5" t="s">
        <v>13</v>
      </c>
      <c r="D15" s="6">
        <v>60700</v>
      </c>
      <c r="E15" s="6">
        <v>58200</v>
      </c>
      <c r="F15" s="6">
        <f t="shared" si="0"/>
        <v>2500</v>
      </c>
      <c r="G15" s="5">
        <v>4</v>
      </c>
      <c r="H15" s="6">
        <f t="shared" si="1"/>
        <v>10000</v>
      </c>
      <c r="I15" s="7">
        <v>46309</v>
      </c>
    </row>
    <row r="16" spans="2:9" x14ac:dyDescent="0.25">
      <c r="B16" s="2" t="s">
        <v>22</v>
      </c>
      <c r="C16" s="2" t="s">
        <v>11</v>
      </c>
      <c r="D16" s="3">
        <v>63000</v>
      </c>
      <c r="E16" s="3">
        <v>60000</v>
      </c>
      <c r="F16" s="3">
        <f t="shared" si="0"/>
        <v>3000</v>
      </c>
      <c r="G16" s="2">
        <v>5</v>
      </c>
      <c r="H16" s="3">
        <f t="shared" si="1"/>
        <v>15000</v>
      </c>
      <c r="I16" s="4">
        <v>46310</v>
      </c>
    </row>
    <row r="17" spans="2:9" x14ac:dyDescent="0.25">
      <c r="B17" s="5" t="s">
        <v>23</v>
      </c>
      <c r="C17" s="5" t="s">
        <v>13</v>
      </c>
      <c r="D17" s="6">
        <v>65300</v>
      </c>
      <c r="E17" s="6">
        <v>61800</v>
      </c>
      <c r="F17" s="6">
        <f t="shared" si="0"/>
        <v>3500</v>
      </c>
      <c r="G17" s="5">
        <v>6</v>
      </c>
      <c r="H17" s="6">
        <f t="shared" si="1"/>
        <v>21000</v>
      </c>
      <c r="I17" s="7">
        <v>46311</v>
      </c>
    </row>
    <row r="18" spans="2:9" x14ac:dyDescent="0.25">
      <c r="B18" s="2" t="s">
        <v>24</v>
      </c>
      <c r="C18" s="2" t="s">
        <v>11</v>
      </c>
      <c r="D18" s="3">
        <v>66100</v>
      </c>
      <c r="E18" s="3">
        <v>63600</v>
      </c>
      <c r="F18" s="3">
        <f t="shared" si="0"/>
        <v>2500</v>
      </c>
      <c r="G18" s="2">
        <v>1</v>
      </c>
      <c r="H18" s="3">
        <f t="shared" si="1"/>
        <v>2500</v>
      </c>
      <c r="I18" s="4">
        <v>46312</v>
      </c>
    </row>
    <row r="19" spans="2:9" x14ac:dyDescent="0.25">
      <c r="B19" s="5" t="s">
        <v>25</v>
      </c>
      <c r="C19" s="5" t="s">
        <v>13</v>
      </c>
      <c r="D19" s="6">
        <v>68400</v>
      </c>
      <c r="E19" s="6">
        <v>65400</v>
      </c>
      <c r="F19" s="6">
        <f t="shared" si="0"/>
        <v>3000</v>
      </c>
      <c r="G19" s="5">
        <v>2</v>
      </c>
      <c r="H19" s="6">
        <f t="shared" si="1"/>
        <v>6000</v>
      </c>
      <c r="I19" s="7">
        <v>46313</v>
      </c>
    </row>
    <row r="20" spans="2:9" x14ac:dyDescent="0.25">
      <c r="B20" s="2" t="s">
        <v>26</v>
      </c>
      <c r="C20" s="2" t="s">
        <v>11</v>
      </c>
      <c r="D20" s="3">
        <v>70700</v>
      </c>
      <c r="E20" s="3">
        <v>67200</v>
      </c>
      <c r="F20" s="3">
        <f t="shared" si="0"/>
        <v>3500</v>
      </c>
      <c r="G20" s="2">
        <v>3</v>
      </c>
      <c r="H20" s="3">
        <f t="shared" si="1"/>
        <v>10500</v>
      </c>
      <c r="I20" s="4">
        <v>46314</v>
      </c>
    </row>
    <row r="21" spans="2:9" x14ac:dyDescent="0.25">
      <c r="B21" s="5" t="s">
        <v>27</v>
      </c>
      <c r="C21" s="5" t="s">
        <v>13</v>
      </c>
      <c r="D21" s="6">
        <v>71500</v>
      </c>
      <c r="E21" s="6">
        <v>69000</v>
      </c>
      <c r="F21" s="6">
        <f t="shared" si="0"/>
        <v>2500</v>
      </c>
      <c r="G21" s="5">
        <v>4</v>
      </c>
      <c r="H21" s="6">
        <f t="shared" si="1"/>
        <v>10000</v>
      </c>
      <c r="I21" s="7">
        <v>46315</v>
      </c>
    </row>
    <row r="22" spans="2:9" x14ac:dyDescent="0.25">
      <c r="B22" s="8" t="s">
        <v>28</v>
      </c>
      <c r="C22" s="8"/>
      <c r="D22" s="9"/>
      <c r="E22" s="9"/>
      <c r="F22" s="9"/>
      <c r="G22" s="8"/>
      <c r="H22" s="9">
        <f>SUM(H6:H21)</f>
        <v>159000</v>
      </c>
      <c r="I22" s="8"/>
    </row>
  </sheetData>
  <mergeCells count="2">
    <mergeCell ref="B3:I3"/>
    <mergeCell ref="B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24BE8-F012-4539-9035-55E0C9FA91B1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customWidth="1"/>
    <col min="3" max="3" width="45.7109375" customWidth="1"/>
    <col min="4" max="4" width="65.7109375" customWidth="1"/>
    <col min="5" max="5" width="80.7109375" customWidth="1"/>
    <col min="6" max="6" width="3" customWidth="1"/>
  </cols>
  <sheetData>
    <row r="1" spans="2:5" ht="8.1" customHeight="1" x14ac:dyDescent="0.25"/>
    <row r="2" spans="2:5" ht="33.950000000000003" customHeight="1" x14ac:dyDescent="0.25">
      <c r="B2" s="14" t="s">
        <v>29</v>
      </c>
      <c r="C2" s="14"/>
      <c r="D2" s="14"/>
      <c r="E2" s="14"/>
    </row>
    <row r="3" spans="2:5" ht="18" customHeight="1" x14ac:dyDescent="0.25">
      <c r="B3" s="15" t="s">
        <v>30</v>
      </c>
      <c r="C3" s="15"/>
      <c r="D3" s="15"/>
      <c r="E3" s="15"/>
    </row>
    <row r="4" spans="2:5" ht="6" customHeight="1" x14ac:dyDescent="0.25"/>
    <row r="5" spans="2:5" ht="20.100000000000001" customHeight="1" x14ac:dyDescent="0.25">
      <c r="B5" s="16" t="s">
        <v>31</v>
      </c>
      <c r="C5" s="17"/>
      <c r="D5" s="18" t="s">
        <v>32</v>
      </c>
      <c r="E5" s="18" t="s">
        <v>33</v>
      </c>
    </row>
    <row r="6" spans="2:5" ht="20.100000000000001" customHeight="1" x14ac:dyDescent="0.25">
      <c r="B6" s="19" t="s">
        <v>34</v>
      </c>
      <c r="C6" s="20"/>
      <c r="D6" s="21" t="s">
        <v>35</v>
      </c>
      <c r="E6" s="22" t="s">
        <v>36</v>
      </c>
    </row>
    <row r="7" spans="2:5" ht="20.100000000000001" customHeight="1" x14ac:dyDescent="0.25">
      <c r="B7" s="23" t="s">
        <v>37</v>
      </c>
      <c r="C7" s="24"/>
      <c r="D7" s="25" t="s">
        <v>38</v>
      </c>
      <c r="E7" s="26" t="s">
        <v>39</v>
      </c>
    </row>
    <row r="8" spans="2:5" ht="20.100000000000001" customHeight="1" x14ac:dyDescent="0.25">
      <c r="B8" s="27" t="s">
        <v>40</v>
      </c>
      <c r="C8" s="28"/>
      <c r="D8" s="21" t="s">
        <v>41</v>
      </c>
      <c r="E8" s="22" t="s">
        <v>42</v>
      </c>
    </row>
    <row r="9" spans="2:5" ht="6" customHeight="1" x14ac:dyDescent="0.25"/>
    <row r="10" spans="2:5" ht="20.100000000000001" customHeight="1" x14ac:dyDescent="0.25">
      <c r="B10" s="29" t="s">
        <v>43</v>
      </c>
      <c r="C10" s="18" t="s">
        <v>44</v>
      </c>
      <c r="D10" s="18" t="s">
        <v>45</v>
      </c>
      <c r="E10" s="18" t="s">
        <v>46</v>
      </c>
    </row>
    <row r="11" spans="2:5" ht="20.100000000000001" customHeight="1" x14ac:dyDescent="0.25">
      <c r="B11" s="30">
        <v>1</v>
      </c>
      <c r="C11" s="25" t="s">
        <v>47</v>
      </c>
      <c r="D11" s="25" t="s">
        <v>48</v>
      </c>
      <c r="E11" s="26" t="s">
        <v>49</v>
      </c>
    </row>
    <row r="12" spans="2:5" ht="20.100000000000001" customHeight="1" x14ac:dyDescent="0.25">
      <c r="B12" s="31">
        <v>2</v>
      </c>
      <c r="C12" s="21" t="s">
        <v>50</v>
      </c>
      <c r="D12" s="21" t="s">
        <v>51</v>
      </c>
      <c r="E12" s="22" t="s">
        <v>52</v>
      </c>
    </row>
    <row r="13" spans="2:5" ht="20.100000000000001" customHeight="1" x14ac:dyDescent="0.25">
      <c r="B13" s="30">
        <v>3</v>
      </c>
      <c r="C13" s="25" t="s">
        <v>53</v>
      </c>
      <c r="D13" s="25" t="s">
        <v>54</v>
      </c>
      <c r="E13" s="26" t="s">
        <v>55</v>
      </c>
    </row>
    <row r="14" spans="2:5" ht="20.100000000000001" customHeight="1" x14ac:dyDescent="0.25">
      <c r="B14" s="31">
        <v>4</v>
      </c>
      <c r="C14" s="21" t="s">
        <v>56</v>
      </c>
      <c r="D14" s="21" t="s">
        <v>57</v>
      </c>
      <c r="E14" s="22" t="s">
        <v>58</v>
      </c>
    </row>
    <row r="15" spans="2:5" ht="20.100000000000001" customHeight="1" x14ac:dyDescent="0.25">
      <c r="B15" s="30">
        <v>5</v>
      </c>
      <c r="C15" s="25" t="s">
        <v>59</v>
      </c>
      <c r="D15" s="25" t="s">
        <v>60</v>
      </c>
      <c r="E15" s="26" t="s">
        <v>61</v>
      </c>
    </row>
    <row r="16" spans="2:5" ht="20.100000000000001" customHeight="1" x14ac:dyDescent="0.25">
      <c r="B16" s="31">
        <v>6</v>
      </c>
      <c r="C16" s="21" t="s">
        <v>62</v>
      </c>
      <c r="D16" s="21" t="s">
        <v>63</v>
      </c>
      <c r="E16" s="22" t="s">
        <v>64</v>
      </c>
    </row>
    <row r="17" spans="2:5" ht="20.100000000000001" customHeight="1" x14ac:dyDescent="0.25">
      <c r="B17" s="30">
        <v>7</v>
      </c>
      <c r="C17" s="25" t="s">
        <v>65</v>
      </c>
      <c r="D17" s="25" t="s">
        <v>66</v>
      </c>
      <c r="E17" s="26" t="s">
        <v>67</v>
      </c>
    </row>
    <row r="18" spans="2:5" ht="20.100000000000001" customHeight="1" x14ac:dyDescent="0.25">
      <c r="B18" s="31">
        <v>8</v>
      </c>
      <c r="C18" s="21" t="s">
        <v>68</v>
      </c>
      <c r="D18" s="21" t="s">
        <v>69</v>
      </c>
      <c r="E18" s="22" t="s">
        <v>70</v>
      </c>
    </row>
    <row r="19" spans="2:5" ht="20.100000000000001" customHeight="1" x14ac:dyDescent="0.25">
      <c r="B19" s="30">
        <v>9</v>
      </c>
      <c r="C19" s="25" t="s">
        <v>71</v>
      </c>
      <c r="D19" s="25" t="s">
        <v>72</v>
      </c>
      <c r="E19" s="26" t="s">
        <v>73</v>
      </c>
    </row>
    <row r="20" spans="2:5" ht="20.100000000000001" customHeight="1" x14ac:dyDescent="0.25">
      <c r="B20" s="31">
        <v>10</v>
      </c>
      <c r="C20" s="21" t="s">
        <v>74</v>
      </c>
      <c r="D20" s="21" t="s">
        <v>75</v>
      </c>
      <c r="E20" s="22" t="s">
        <v>76</v>
      </c>
    </row>
    <row r="21" spans="2:5" ht="20.100000000000001" customHeight="1" x14ac:dyDescent="0.25">
      <c r="B21" s="30">
        <v>11</v>
      </c>
      <c r="C21" s="25" t="s">
        <v>77</v>
      </c>
      <c r="D21" s="25" t="s">
        <v>78</v>
      </c>
      <c r="E21" s="26" t="s">
        <v>79</v>
      </c>
    </row>
    <row r="22" spans="2:5" ht="20.100000000000001" customHeight="1" x14ac:dyDescent="0.25">
      <c r="B22" s="31">
        <v>12</v>
      </c>
      <c r="C22" s="21" t="s">
        <v>80</v>
      </c>
      <c r="D22" s="21" t="s">
        <v>81</v>
      </c>
      <c r="E22" s="22" t="s">
        <v>82</v>
      </c>
    </row>
    <row r="23" spans="2:5" ht="20.100000000000001" customHeight="1" x14ac:dyDescent="0.25">
      <c r="B23" s="30">
        <v>13</v>
      </c>
      <c r="C23" s="25" t="s">
        <v>83</v>
      </c>
      <c r="D23" s="25" t="s">
        <v>84</v>
      </c>
      <c r="E23" s="26" t="s">
        <v>85</v>
      </c>
    </row>
    <row r="24" spans="2:5" ht="20.100000000000001" customHeight="1" x14ac:dyDescent="0.25">
      <c r="B24" s="31">
        <v>14</v>
      </c>
      <c r="C24" s="21" t="s">
        <v>86</v>
      </c>
      <c r="D24" s="21" t="s">
        <v>87</v>
      </c>
      <c r="E24" s="22" t="s">
        <v>88</v>
      </c>
    </row>
    <row r="25" spans="2:5" ht="20.100000000000001" customHeight="1" x14ac:dyDescent="0.25">
      <c r="B25" s="30">
        <v>15</v>
      </c>
      <c r="C25" s="25" t="s">
        <v>89</v>
      </c>
      <c r="D25" s="25" t="s">
        <v>90</v>
      </c>
      <c r="E25" s="26" t="s">
        <v>91</v>
      </c>
    </row>
    <row r="26" spans="2:5" ht="20.100000000000001" customHeight="1" x14ac:dyDescent="0.25">
      <c r="B26" s="31">
        <v>16</v>
      </c>
      <c r="C26" s="21" t="s">
        <v>92</v>
      </c>
      <c r="D26" s="21" t="s">
        <v>93</v>
      </c>
      <c r="E26" s="22" t="s">
        <v>94</v>
      </c>
    </row>
    <row r="27" spans="2:5" ht="20.100000000000001" customHeight="1" x14ac:dyDescent="0.25">
      <c r="B27" s="30">
        <v>17</v>
      </c>
      <c r="C27" s="25" t="s">
        <v>95</v>
      </c>
      <c r="D27" s="25" t="s">
        <v>96</v>
      </c>
      <c r="E27" s="26" t="s">
        <v>97</v>
      </c>
    </row>
    <row r="28" spans="2:5" ht="20.100000000000001" customHeight="1" x14ac:dyDescent="0.25">
      <c r="B28" s="31">
        <v>18</v>
      </c>
      <c r="C28" s="21" t="s">
        <v>98</v>
      </c>
      <c r="D28" s="21" t="s">
        <v>99</v>
      </c>
      <c r="E28" s="22" t="s">
        <v>100</v>
      </c>
    </row>
    <row r="29" spans="2:5" ht="20.100000000000001" customHeight="1" x14ac:dyDescent="0.25">
      <c r="B29" s="30">
        <v>19</v>
      </c>
      <c r="C29" s="25" t="s">
        <v>101</v>
      </c>
      <c r="D29" s="25" t="s">
        <v>102</v>
      </c>
      <c r="E29" s="26" t="s">
        <v>103</v>
      </c>
    </row>
    <row r="30" spans="2:5" ht="20.100000000000001" customHeight="1" x14ac:dyDescent="0.25">
      <c r="B30" s="31">
        <v>20</v>
      </c>
      <c r="C30" s="21" t="s">
        <v>104</v>
      </c>
      <c r="D30" s="21" t="s">
        <v>105</v>
      </c>
      <c r="E30" s="22" t="s">
        <v>106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1C1F1AE2-5D0F-4A38-BC7B-263FBC4156F2}"/>
    <hyperlink ref="E7" r:id="rId2" tooltip="Browse all template categories" xr:uid="{F4557372-3460-484D-8465-CE38DA185C01}"/>
    <hyperlink ref="E8" r:id="rId3" tooltip="Email Excel Gurukul Online for custom templates" xr:uid="{B2C11B37-2643-4AC7-842C-C393A2A4F5AA}"/>
    <hyperlink ref="E11" r:id="rId4" tooltip="Browse 📊  Project Management templates on Excel Gurukul Online" xr:uid="{8729CD88-0E37-4A54-B395-A063881CBDDB}"/>
    <hyperlink ref="E12" r:id="rId5" tooltip="Browse 📉  Charts, Dashboards &amp; Analytics templates on Excel Gurukul Online" xr:uid="{75DA037C-2541-4F26-82A6-A3AA1DF6D1FF}"/>
    <hyperlink ref="E13" r:id="rId6" tooltip="Browse 💻  Technology &amp; IT templates on Excel Gurukul Online" xr:uid="{6535AECB-C94B-4276-A312-E489D2FD2AE6}"/>
    <hyperlink ref="E14" r:id="rId7" tooltip="Browse 🏛️  Corporate Governance templates on Excel Gurukul Online" xr:uid="{6C472A96-F11C-4842-A8FC-E9E1A6F8B54C}"/>
    <hyperlink ref="E15" r:id="rId8" tooltip="Browse 📈  Sales &amp; Marketing templates on Excel Gurukul Online" xr:uid="{EA6AA91C-C54C-41F3-835D-7D6F2FF9F902}"/>
    <hyperlink ref="E16" r:id="rId9" xr:uid="{8FB60962-9997-42D8-9D10-5923A456F435}"/>
    <hyperlink ref="E17" r:id="rId10" xr:uid="{DBFFBB74-00E5-4A61-8444-D61A9C60860F}"/>
    <hyperlink ref="E18" r:id="rId11" tooltip="Browse 💼  Business &amp; Operations templates on Excel Gurukul Online" xr:uid="{968C307F-165B-493C-AED1-961178D1CEE8}"/>
    <hyperlink ref="E19" r:id="rId12" tooltip="Browse ⚖️  Legal &amp; Compliance templates on Excel Gurukul Online" xr:uid="{31FB8CC6-BB3D-4BCA-9EE1-14AB8E05D5A2}"/>
    <hyperlink ref="E20" r:id="rId13" xr:uid="{248B8E16-4BED-4704-B40D-BC9A130AD476}"/>
    <hyperlink ref="E22" r:id="rId14" xr:uid="{2D47CD30-F06D-415F-B25B-9C827992C27F}"/>
    <hyperlink ref="E23" r:id="rId15" xr:uid="{D7AC6F72-D2D5-4244-947A-9A553BD6D92D}"/>
    <hyperlink ref="E24" r:id="rId16" xr:uid="{F67A56FA-258F-4C4B-AD8F-876620812D51}"/>
    <hyperlink ref="E25" r:id="rId17" xr:uid="{0DB3BDAF-6AB9-4192-BF49-61955FA30C04}"/>
    <hyperlink ref="E26" r:id="rId18" tooltip="Browse 🏨  Hospitality &amp; Tourism templates on Excel Gurukul Online" xr:uid="{93B57547-7065-4BCB-A64D-6EF4598C1524}"/>
    <hyperlink ref="E27" r:id="rId19" tooltip="Browse 📦  Inventory &amp; Logistics templates on Excel Gurukul Online" xr:uid="{2E2CEA09-9254-4297-91C1-301F0CBF6D9B}"/>
    <hyperlink ref="E28" r:id="rId20" xr:uid="{8F162471-0DBD-4974-BFCE-4B31DB23E3A4}"/>
    <hyperlink ref="E29" r:id="rId21" xr:uid="{7DCB5F0B-75F7-4EDB-B37D-28EA925878A3}"/>
    <hyperlink ref="E30" r:id="rId22" xr:uid="{A47F6C3E-8454-49B2-91AF-90E7270BA3FE}"/>
    <hyperlink ref="E21" r:id="rId23" xr:uid="{5AFD696B-8B0F-42A7-AA0B-13BF77DCD8F4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Salary Arrears Tracker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2026-08-30T07:59:08Z</dcterms:created>
  <dcterms:modified xsi:type="dcterms:W3CDTF">2026-08-30T08:04:33Z</dcterms:modified>
</cp:coreProperties>
</file>