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89C1015149AFA8BD23E3406CE872773E810B" xr6:coauthVersionLast="47" xr6:coauthVersionMax="47" xr10:uidLastSave="{6D4B06D2-31E6-4779-8804-27F71702776F}"/>
  <bookViews>
    <workbookView xWindow="-108" yWindow="-108" windowWidth="23256" windowHeight="13896" tabRatio="500" xr2:uid="{00000000-000D-0000-FFFF-FFFF00000000}"/>
  </bookViews>
  <sheets>
    <sheet name="Landed Cost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1" i="1" l="1"/>
  <c r="G21" i="1"/>
  <c r="F21" i="1"/>
  <c r="E21" i="1"/>
  <c r="D21" i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J12" i="1"/>
  <c r="I12" i="1"/>
  <c r="J11" i="1"/>
  <c r="I11" i="1"/>
  <c r="J10" i="1"/>
  <c r="I10" i="1"/>
  <c r="I9" i="1"/>
  <c r="J9" i="1" s="1"/>
  <c r="I8" i="1"/>
  <c r="J8" i="1" s="1"/>
  <c r="I7" i="1"/>
  <c r="J7" i="1" s="1"/>
  <c r="I6" i="1"/>
  <c r="I21" i="1" s="1"/>
  <c r="J6" i="1" l="1"/>
</calcChain>
</file>

<file path=xl/sharedStrings.xml><?xml version="1.0" encoding="utf-8"?>
<sst xmlns="http://schemas.openxmlformats.org/spreadsheetml/2006/main" count="105" uniqueCount="105">
  <si>
    <t>IMPORT LANDED COST CALCULATION SHEET</t>
  </si>
  <si>
    <t>Compute landed cost per item including duty, freight, IGST and clearing — ExcelGurukulOnline.com</t>
  </si>
  <si>
    <t>Item</t>
  </si>
  <si>
    <t>Qty</t>
  </si>
  <si>
    <t>FOB Value (₹)</t>
  </si>
  <si>
    <t>Freight (₹)</t>
  </si>
  <si>
    <t>Customs Duty (₹)</t>
  </si>
  <si>
    <t>IGST (₹)</t>
  </si>
  <si>
    <t>Clearing (₹)</t>
  </si>
  <si>
    <t>Landed Cost (₹)</t>
  </si>
  <si>
    <t>Cost / Unit (₹)</t>
  </si>
  <si>
    <t>Electric Motor</t>
  </si>
  <si>
    <t>LED Panels</t>
  </si>
  <si>
    <t>Bearings</t>
  </si>
  <si>
    <t>Control Valves</t>
  </si>
  <si>
    <t>Sensors</t>
  </si>
  <si>
    <t>Steel Coils</t>
  </si>
  <si>
    <t>Circuit Boards</t>
  </si>
  <si>
    <t>Hydraulic Pumps</t>
  </si>
  <si>
    <t>Cables (mtr)</t>
  </si>
  <si>
    <t>Gearboxes</t>
  </si>
  <si>
    <t>Connectors</t>
  </si>
  <si>
    <t>Transformers</t>
  </si>
  <si>
    <t>Filters</t>
  </si>
  <si>
    <t>Actuators</t>
  </si>
  <si>
    <t>Compressors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</si>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</sst>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right"/>
    </xf>
    <xf numFmtId="164" fontId="5" fillId="3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5" borderId="1" xfId="0" applyFont="1" applyFill="1" applyBorder="1"/>
    <xf numFmtId="164" fontId="6" fillId="5" borderId="1" xfId="0" applyNumberFormat="1" applyFont="1" applyFill="1" applyBorder="1" applyAlignment="1">
      <alignment horizontal="right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49BA1A56-0337-4E66-B77F-F1F4C348E261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0" customWidth="1"/>
    <col min="3" max="3" width="8" customWidth="1"/>
    <col min="4" max="4" width="14" customWidth="1"/>
    <col min="5" max="5" width="12" customWidth="1"/>
    <col min="6" max="6" width="14" customWidth="1"/>
    <col min="7" max="8" width="12" customWidth="1"/>
    <col min="9" max="9" width="15" customWidth="1"/>
    <col min="10" max="10" width="13" customWidth="1"/>
  </cols>
  <sheetData>
    <row r="2" spans="2:10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</row>
    <row r="3" spans="2:10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  <c r="J3" s="1"/>
    </row>
    <row r="5" spans="2:10" ht="30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</row>
    <row r="6" spans="2:10" x14ac:dyDescent="0.3">
      <c r="B6" s="4" t="s">
        <v>11</v>
      </c>
      <c r="C6" s="5">
        <v>50</v>
      </c>
      <c r="D6" s="6">
        <v>450000</v>
      </c>
      <c r="E6" s="6">
        <v>25000</v>
      </c>
      <c r="F6" s="6">
        <v>45000</v>
      </c>
      <c r="G6" s="6">
        <v>90000</v>
      </c>
      <c r="H6" s="6">
        <v>8000</v>
      </c>
      <c r="I6" s="6">
        <f t="shared" ref="I6:I20" si="0">SUM(D6:H6)</f>
        <v>618000</v>
      </c>
      <c r="J6" s="6">
        <f t="shared" ref="J6:J20" si="1">I6/C6</f>
        <v>12360</v>
      </c>
    </row>
    <row r="7" spans="2:10" x14ac:dyDescent="0.3">
      <c r="B7" s="7" t="s">
        <v>12</v>
      </c>
      <c r="C7" s="8">
        <v>200</v>
      </c>
      <c r="D7" s="9">
        <v>320000</v>
      </c>
      <c r="E7" s="9">
        <v>18000</v>
      </c>
      <c r="F7" s="9">
        <v>32000</v>
      </c>
      <c r="G7" s="9">
        <v>66000</v>
      </c>
      <c r="H7" s="9">
        <v>6000</v>
      </c>
      <c r="I7" s="9">
        <f t="shared" si="0"/>
        <v>442000</v>
      </c>
      <c r="J7" s="9">
        <f t="shared" si="1"/>
        <v>2210</v>
      </c>
    </row>
    <row r="8" spans="2:10" x14ac:dyDescent="0.3">
      <c r="B8" s="4" t="s">
        <v>13</v>
      </c>
      <c r="C8" s="5">
        <v>1000</v>
      </c>
      <c r="D8" s="6">
        <v>180000</v>
      </c>
      <c r="E8" s="6">
        <v>9000</v>
      </c>
      <c r="F8" s="6">
        <v>18000</v>
      </c>
      <c r="G8" s="6">
        <v>37000</v>
      </c>
      <c r="H8" s="6">
        <v>4000</v>
      </c>
      <c r="I8" s="6">
        <f t="shared" si="0"/>
        <v>248000</v>
      </c>
      <c r="J8" s="6">
        <f t="shared" si="1"/>
        <v>248</v>
      </c>
    </row>
    <row r="9" spans="2:10" x14ac:dyDescent="0.3">
      <c r="B9" s="7" t="s">
        <v>14</v>
      </c>
      <c r="C9" s="8">
        <v>120</v>
      </c>
      <c r="D9" s="9">
        <v>540000</v>
      </c>
      <c r="E9" s="9">
        <v>28000</v>
      </c>
      <c r="F9" s="9">
        <v>54000</v>
      </c>
      <c r="G9" s="9">
        <v>110000</v>
      </c>
      <c r="H9" s="9">
        <v>9000</v>
      </c>
      <c r="I9" s="9">
        <f t="shared" si="0"/>
        <v>741000</v>
      </c>
      <c r="J9" s="9">
        <f t="shared" si="1"/>
        <v>6175</v>
      </c>
    </row>
    <row r="10" spans="2:10" x14ac:dyDescent="0.3">
      <c r="B10" s="4" t="s">
        <v>15</v>
      </c>
      <c r="C10" s="5">
        <v>500</v>
      </c>
      <c r="D10" s="6">
        <v>260000</v>
      </c>
      <c r="E10" s="6">
        <v>14000</v>
      </c>
      <c r="F10" s="6">
        <v>26000</v>
      </c>
      <c r="G10" s="6">
        <v>53000</v>
      </c>
      <c r="H10" s="6">
        <v>5000</v>
      </c>
      <c r="I10" s="6">
        <f t="shared" si="0"/>
        <v>358000</v>
      </c>
      <c r="J10" s="6">
        <f t="shared" si="1"/>
        <v>716</v>
      </c>
    </row>
    <row r="11" spans="2:10" x14ac:dyDescent="0.3">
      <c r="B11" s="7" t="s">
        <v>16</v>
      </c>
      <c r="C11" s="8">
        <v>30</v>
      </c>
      <c r="D11" s="9">
        <v>780000</v>
      </c>
      <c r="E11" s="9">
        <v>42000</v>
      </c>
      <c r="F11" s="9">
        <v>78000</v>
      </c>
      <c r="G11" s="9">
        <v>159000</v>
      </c>
      <c r="H11" s="9">
        <v>12000</v>
      </c>
      <c r="I11" s="9">
        <f t="shared" si="0"/>
        <v>1071000</v>
      </c>
      <c r="J11" s="9">
        <f t="shared" si="1"/>
        <v>35700</v>
      </c>
    </row>
    <row r="12" spans="2:10" x14ac:dyDescent="0.3">
      <c r="B12" s="4" t="s">
        <v>17</v>
      </c>
      <c r="C12" s="5">
        <v>800</v>
      </c>
      <c r="D12" s="6">
        <v>410000</v>
      </c>
      <c r="E12" s="6">
        <v>20000</v>
      </c>
      <c r="F12" s="6">
        <v>41000</v>
      </c>
      <c r="G12" s="6">
        <v>84000</v>
      </c>
      <c r="H12" s="6">
        <v>7000</v>
      </c>
      <c r="I12" s="6">
        <f t="shared" si="0"/>
        <v>562000</v>
      </c>
      <c r="J12" s="6">
        <f t="shared" si="1"/>
        <v>702.5</v>
      </c>
    </row>
    <row r="13" spans="2:10" x14ac:dyDescent="0.3">
      <c r="B13" s="7" t="s">
        <v>18</v>
      </c>
      <c r="C13" s="8">
        <v>40</v>
      </c>
      <c r="D13" s="9">
        <v>620000</v>
      </c>
      <c r="E13" s="9">
        <v>32000</v>
      </c>
      <c r="F13" s="9">
        <v>62000</v>
      </c>
      <c r="G13" s="9">
        <v>127000</v>
      </c>
      <c r="H13" s="9">
        <v>10000</v>
      </c>
      <c r="I13" s="9">
        <f t="shared" si="0"/>
        <v>851000</v>
      </c>
      <c r="J13" s="9">
        <f t="shared" si="1"/>
        <v>21275</v>
      </c>
    </row>
    <row r="14" spans="2:10" x14ac:dyDescent="0.3">
      <c r="B14" s="4" t="s">
        <v>19</v>
      </c>
      <c r="C14" s="5">
        <v>5000</v>
      </c>
      <c r="D14" s="6">
        <v>150000</v>
      </c>
      <c r="E14" s="6">
        <v>8000</v>
      </c>
      <c r="F14" s="6">
        <v>15000</v>
      </c>
      <c r="G14" s="6">
        <v>31000</v>
      </c>
      <c r="H14" s="6">
        <v>3500</v>
      </c>
      <c r="I14" s="6">
        <f t="shared" si="0"/>
        <v>207500</v>
      </c>
      <c r="J14" s="6">
        <f t="shared" si="1"/>
        <v>41.5</v>
      </c>
    </row>
    <row r="15" spans="2:10" x14ac:dyDescent="0.3">
      <c r="B15" s="7" t="s">
        <v>20</v>
      </c>
      <c r="C15" s="8">
        <v>25</v>
      </c>
      <c r="D15" s="9">
        <v>890000</v>
      </c>
      <c r="E15" s="9">
        <v>48000</v>
      </c>
      <c r="F15" s="9">
        <v>89000</v>
      </c>
      <c r="G15" s="9">
        <v>181000</v>
      </c>
      <c r="H15" s="9">
        <v>14000</v>
      </c>
      <c r="I15" s="9">
        <f t="shared" si="0"/>
        <v>1222000</v>
      </c>
      <c r="J15" s="9">
        <f t="shared" si="1"/>
        <v>48880</v>
      </c>
    </row>
    <row r="16" spans="2:10" x14ac:dyDescent="0.3">
      <c r="B16" s="4" t="s">
        <v>21</v>
      </c>
      <c r="C16" s="5">
        <v>2000</v>
      </c>
      <c r="D16" s="6">
        <v>120000</v>
      </c>
      <c r="E16" s="6">
        <v>6000</v>
      </c>
      <c r="F16" s="6">
        <v>12000</v>
      </c>
      <c r="G16" s="6">
        <v>25000</v>
      </c>
      <c r="H16" s="6">
        <v>3000</v>
      </c>
      <c r="I16" s="6">
        <f t="shared" si="0"/>
        <v>166000</v>
      </c>
      <c r="J16" s="6">
        <f t="shared" si="1"/>
        <v>83</v>
      </c>
    </row>
    <row r="17" spans="2:10" x14ac:dyDescent="0.3">
      <c r="B17" s="7" t="s">
        <v>22</v>
      </c>
      <c r="C17" s="8">
        <v>15</v>
      </c>
      <c r="D17" s="9">
        <v>720000</v>
      </c>
      <c r="E17" s="9">
        <v>38000</v>
      </c>
      <c r="F17" s="9">
        <v>72000</v>
      </c>
      <c r="G17" s="9">
        <v>146000</v>
      </c>
      <c r="H17" s="9">
        <v>11000</v>
      </c>
      <c r="I17" s="9">
        <f t="shared" si="0"/>
        <v>987000</v>
      </c>
      <c r="J17" s="9">
        <f t="shared" si="1"/>
        <v>65800</v>
      </c>
    </row>
    <row r="18" spans="2:10" x14ac:dyDescent="0.3">
      <c r="B18" s="4" t="s">
        <v>23</v>
      </c>
      <c r="C18" s="5">
        <v>600</v>
      </c>
      <c r="D18" s="6">
        <v>210000</v>
      </c>
      <c r="E18" s="6">
        <v>11000</v>
      </c>
      <c r="F18" s="6">
        <v>21000</v>
      </c>
      <c r="G18" s="6">
        <v>43000</v>
      </c>
      <c r="H18" s="6">
        <v>4500</v>
      </c>
      <c r="I18" s="6">
        <f t="shared" si="0"/>
        <v>289500</v>
      </c>
      <c r="J18" s="6">
        <f t="shared" si="1"/>
        <v>482.5</v>
      </c>
    </row>
    <row r="19" spans="2:10" x14ac:dyDescent="0.3">
      <c r="B19" s="7" t="s">
        <v>24</v>
      </c>
      <c r="C19" s="8">
        <v>80</v>
      </c>
      <c r="D19" s="9">
        <v>480000</v>
      </c>
      <c r="E19" s="9">
        <v>26000</v>
      </c>
      <c r="F19" s="9">
        <v>48000</v>
      </c>
      <c r="G19" s="9">
        <v>98000</v>
      </c>
      <c r="H19" s="9">
        <v>8000</v>
      </c>
      <c r="I19" s="9">
        <f t="shared" si="0"/>
        <v>660000</v>
      </c>
      <c r="J19" s="9">
        <f t="shared" si="1"/>
        <v>8250</v>
      </c>
    </row>
    <row r="20" spans="2:10" x14ac:dyDescent="0.3">
      <c r="B20" s="4" t="s">
        <v>25</v>
      </c>
      <c r="C20" s="5">
        <v>20</v>
      </c>
      <c r="D20" s="6">
        <v>940000</v>
      </c>
      <c r="E20" s="6">
        <v>52000</v>
      </c>
      <c r="F20" s="6">
        <v>94000</v>
      </c>
      <c r="G20" s="6">
        <v>191000</v>
      </c>
      <c r="H20" s="6">
        <v>15000</v>
      </c>
      <c r="I20" s="6">
        <f t="shared" si="0"/>
        <v>1292000</v>
      </c>
      <c r="J20" s="6">
        <f t="shared" si="1"/>
        <v>64600</v>
      </c>
    </row>
    <row r="21" spans="2:10" x14ac:dyDescent="0.3">
      <c r="B21" s="10" t="s">
        <v>26</v>
      </c>
      <c r="C21" s="10"/>
      <c r="D21" s="11">
        <f t="shared" ref="D21:I21" si="2">SUM(D6:D20)</f>
        <v>7070000</v>
      </c>
      <c r="E21" s="11">
        <f t="shared" si="2"/>
        <v>377000</v>
      </c>
      <c r="F21" s="11">
        <f t="shared" si="2"/>
        <v>707000</v>
      </c>
      <c r="G21" s="11">
        <f t="shared" si="2"/>
        <v>1441000</v>
      </c>
      <c r="H21" s="11">
        <f t="shared" si="2"/>
        <v>120000</v>
      </c>
      <c r="I21" s="11">
        <f t="shared" si="2"/>
        <v>9715000</v>
      </c>
      <c r="J21" s="10"/>
    </row>
  </sheetData>
  <mergeCells count="2">
    <mergeCell ref="B2:J2"/>
    <mergeCell ref="B3:J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9637-E6F8-41F2-B0F7-2195BE8B5928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2" customWidth="1"/>
    <col min="3" max="3" width="45.6640625" style="12" customWidth="1"/>
    <col min="4" max="4" width="65.6640625" style="12" customWidth="1"/>
    <col min="5" max="5" width="80.6640625" style="12" customWidth="1"/>
    <col min="6" max="6" width="3" style="12" customWidth="1"/>
    <col min="7" max="16384" width="8.88671875" style="12"/>
  </cols>
  <sheetData>
    <row r="1" spans="2:5" ht="8.1" customHeight="1" x14ac:dyDescent="0.3"/>
    <row r="2" spans="2:5" ht="33.9" customHeight="1" x14ac:dyDescent="0.3">
      <c r="B2" s="13" t="s">
        <v>27</v>
      </c>
      <c r="C2" s="13"/>
      <c r="D2" s="13"/>
      <c r="E2" s="13"/>
    </row>
    <row r="3" spans="2:5" ht="18" customHeight="1" x14ac:dyDescent="0.3">
      <c r="B3" s="14" t="s">
        <v>28</v>
      </c>
      <c r="C3" s="14"/>
      <c r="D3" s="14"/>
      <c r="E3" s="14"/>
    </row>
    <row r="4" spans="2:5" ht="6" customHeight="1" x14ac:dyDescent="0.3"/>
    <row r="5" spans="2:5" ht="20.100000000000001" customHeight="1" x14ac:dyDescent="0.3">
      <c r="B5" s="15" t="s">
        <v>29</v>
      </c>
      <c r="C5" s="16"/>
      <c r="D5" s="17" t="s">
        <v>30</v>
      </c>
      <c r="E5" s="17" t="s">
        <v>31</v>
      </c>
    </row>
    <row r="6" spans="2:5" ht="20.100000000000001" customHeight="1" x14ac:dyDescent="0.3">
      <c r="B6" s="18" t="s">
        <v>32</v>
      </c>
      <c r="C6" s="19"/>
      <c r="D6" s="20" t="s">
        <v>33</v>
      </c>
      <c r="E6" s="21" t="s">
        <v>34</v>
      </c>
    </row>
    <row r="7" spans="2:5" ht="20.100000000000001" customHeight="1" x14ac:dyDescent="0.3">
      <c r="B7" s="22" t="s">
        <v>35</v>
      </c>
      <c r="C7" s="23"/>
      <c r="D7" s="24" t="s">
        <v>36</v>
      </c>
      <c r="E7" s="25" t="s">
        <v>37</v>
      </c>
    </row>
    <row r="8" spans="2:5" ht="20.100000000000001" customHeight="1" x14ac:dyDescent="0.3">
      <c r="B8" s="26" t="s">
        <v>38</v>
      </c>
      <c r="C8" s="27"/>
      <c r="D8" s="20" t="s">
        <v>39</v>
      </c>
      <c r="E8" s="21" t="s">
        <v>40</v>
      </c>
    </row>
    <row r="9" spans="2:5" ht="6" customHeight="1" x14ac:dyDescent="0.3"/>
    <row r="10" spans="2:5" ht="20.100000000000001" customHeight="1" x14ac:dyDescent="0.3">
      <c r="B10" s="28" t="s">
        <v>41</v>
      </c>
      <c r="C10" s="17" t="s">
        <v>42</v>
      </c>
      <c r="D10" s="17" t="s">
        <v>43</v>
      </c>
      <c r="E10" s="17" t="s">
        <v>44</v>
      </c>
    </row>
    <row r="11" spans="2:5" ht="20.100000000000001" customHeight="1" x14ac:dyDescent="0.3">
      <c r="B11" s="29">
        <v>1</v>
      </c>
      <c r="C11" s="24" t="s">
        <v>45</v>
      </c>
      <c r="D11" s="24" t="s">
        <v>46</v>
      </c>
      <c r="E11" s="25" t="s">
        <v>47</v>
      </c>
    </row>
    <row r="12" spans="2:5" ht="20.100000000000001" customHeight="1" x14ac:dyDescent="0.3">
      <c r="B12" s="30">
        <v>2</v>
      </c>
      <c r="C12" s="20" t="s">
        <v>48</v>
      </c>
      <c r="D12" s="20" t="s">
        <v>49</v>
      </c>
      <c r="E12" s="21" t="s">
        <v>50</v>
      </c>
    </row>
    <row r="13" spans="2:5" ht="20.100000000000001" customHeight="1" x14ac:dyDescent="0.3">
      <c r="B13" s="29">
        <v>3</v>
      </c>
      <c r="C13" s="24" t="s">
        <v>51</v>
      </c>
      <c r="D13" s="24" t="s">
        <v>52</v>
      </c>
      <c r="E13" s="25" t="s">
        <v>53</v>
      </c>
    </row>
    <row r="14" spans="2:5" ht="20.100000000000001" customHeight="1" x14ac:dyDescent="0.3">
      <c r="B14" s="30">
        <v>4</v>
      </c>
      <c r="C14" s="20" t="s">
        <v>54</v>
      </c>
      <c r="D14" s="20" t="s">
        <v>55</v>
      </c>
      <c r="E14" s="21" t="s">
        <v>56</v>
      </c>
    </row>
    <row r="15" spans="2:5" ht="20.100000000000001" customHeight="1" x14ac:dyDescent="0.3">
      <c r="B15" s="29">
        <v>5</v>
      </c>
      <c r="C15" s="24" t="s">
        <v>57</v>
      </c>
      <c r="D15" s="24" t="s">
        <v>58</v>
      </c>
      <c r="E15" s="25" t="s">
        <v>59</v>
      </c>
    </row>
    <row r="16" spans="2:5" ht="20.100000000000001" customHeight="1" x14ac:dyDescent="0.3">
      <c r="B16" s="30">
        <v>6</v>
      </c>
      <c r="C16" s="20" t="s">
        <v>60</v>
      </c>
      <c r="D16" s="20" t="s">
        <v>61</v>
      </c>
      <c r="E16" s="21" t="s">
        <v>62</v>
      </c>
    </row>
    <row r="17" spans="2:5" ht="20.100000000000001" customHeight="1" x14ac:dyDescent="0.3">
      <c r="B17" s="29">
        <v>7</v>
      </c>
      <c r="C17" s="24" t="s">
        <v>63</v>
      </c>
      <c r="D17" s="24" t="s">
        <v>64</v>
      </c>
      <c r="E17" s="25" t="s">
        <v>65</v>
      </c>
    </row>
    <row r="18" spans="2:5" ht="20.100000000000001" customHeight="1" x14ac:dyDescent="0.3">
      <c r="B18" s="30">
        <v>8</v>
      </c>
      <c r="C18" s="20" t="s">
        <v>66</v>
      </c>
      <c r="D18" s="20" t="s">
        <v>67</v>
      </c>
      <c r="E18" s="21" t="s">
        <v>68</v>
      </c>
    </row>
    <row r="19" spans="2:5" ht="20.100000000000001" customHeight="1" x14ac:dyDescent="0.3">
      <c r="B19" s="29">
        <v>9</v>
      </c>
      <c r="C19" s="24" t="s">
        <v>69</v>
      </c>
      <c r="D19" s="24" t="s">
        <v>70</v>
      </c>
      <c r="E19" s="25" t="s">
        <v>71</v>
      </c>
    </row>
    <row r="20" spans="2:5" ht="20.100000000000001" customHeight="1" x14ac:dyDescent="0.3">
      <c r="B20" s="30">
        <v>10</v>
      </c>
      <c r="C20" s="20" t="s">
        <v>72</v>
      </c>
      <c r="D20" s="20" t="s">
        <v>73</v>
      </c>
      <c r="E20" s="21" t="s">
        <v>74</v>
      </c>
    </row>
    <row r="21" spans="2:5" ht="20.100000000000001" customHeight="1" x14ac:dyDescent="0.3">
      <c r="B21" s="29">
        <v>11</v>
      </c>
      <c r="C21" s="24" t="s">
        <v>75</v>
      </c>
      <c r="D21" s="24" t="s">
        <v>76</v>
      </c>
      <c r="E21" s="25" t="s">
        <v>77</v>
      </c>
    </row>
    <row r="22" spans="2:5" ht="20.100000000000001" customHeight="1" x14ac:dyDescent="0.3">
      <c r="B22" s="30">
        <v>12</v>
      </c>
      <c r="C22" s="20" t="s">
        <v>78</v>
      </c>
      <c r="D22" s="20" t="s">
        <v>79</v>
      </c>
      <c r="E22" s="21" t="s">
        <v>80</v>
      </c>
    </row>
    <row r="23" spans="2:5" ht="20.100000000000001" customHeight="1" x14ac:dyDescent="0.3">
      <c r="B23" s="29">
        <v>13</v>
      </c>
      <c r="C23" s="24" t="s">
        <v>81</v>
      </c>
      <c r="D23" s="24" t="s">
        <v>82</v>
      </c>
      <c r="E23" s="25" t="s">
        <v>83</v>
      </c>
    </row>
    <row r="24" spans="2:5" ht="20.100000000000001" customHeight="1" x14ac:dyDescent="0.3">
      <c r="B24" s="30">
        <v>14</v>
      </c>
      <c r="C24" s="20" t="s">
        <v>84</v>
      </c>
      <c r="D24" s="20" t="s">
        <v>85</v>
      </c>
      <c r="E24" s="21" t="s">
        <v>86</v>
      </c>
    </row>
    <row r="25" spans="2:5" ht="20.100000000000001" customHeight="1" x14ac:dyDescent="0.3">
      <c r="B25" s="29">
        <v>15</v>
      </c>
      <c r="C25" s="24" t="s">
        <v>87</v>
      </c>
      <c r="D25" s="24" t="s">
        <v>88</v>
      </c>
      <c r="E25" s="25" t="s">
        <v>89</v>
      </c>
    </row>
    <row r="26" spans="2:5" ht="20.100000000000001" customHeight="1" x14ac:dyDescent="0.3">
      <c r="B26" s="30">
        <v>16</v>
      </c>
      <c r="C26" s="20" t="s">
        <v>90</v>
      </c>
      <c r="D26" s="20" t="s">
        <v>91</v>
      </c>
      <c r="E26" s="21" t="s">
        <v>92</v>
      </c>
    </row>
    <row r="27" spans="2:5" ht="20.100000000000001" customHeight="1" x14ac:dyDescent="0.3">
      <c r="B27" s="29">
        <v>17</v>
      </c>
      <c r="C27" s="24" t="s">
        <v>93</v>
      </c>
      <c r="D27" s="24" t="s">
        <v>94</v>
      </c>
      <c r="E27" s="25" t="s">
        <v>95</v>
      </c>
    </row>
    <row r="28" spans="2:5" ht="20.100000000000001" customHeight="1" x14ac:dyDescent="0.3">
      <c r="B28" s="30">
        <v>18</v>
      </c>
      <c r="C28" s="20" t="s">
        <v>96</v>
      </c>
      <c r="D28" s="20" t="s">
        <v>97</v>
      </c>
      <c r="E28" s="21" t="s">
        <v>98</v>
      </c>
    </row>
    <row r="29" spans="2:5" ht="20.100000000000001" customHeight="1" x14ac:dyDescent="0.3">
      <c r="B29" s="29">
        <v>19</v>
      </c>
      <c r="C29" s="24" t="s">
        <v>99</v>
      </c>
      <c r="D29" s="24" t="s">
        <v>100</v>
      </c>
      <c r="E29" s="25" t="s">
        <v>101</v>
      </c>
    </row>
    <row r="30" spans="2:5" ht="20.100000000000001" customHeight="1" x14ac:dyDescent="0.3">
      <c r="B30" s="30">
        <v>20</v>
      </c>
      <c r="C30" s="20" t="s">
        <v>102</v>
      </c>
      <c r="D30" s="20" t="s">
        <v>103</v>
      </c>
      <c r="E30" s="21" t="s">
        <v>104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E58C2AD2-9C1A-4CBF-BEA3-3E0E896147F5}"/>
    <hyperlink ref="E7" r:id="rId2" tooltip="Browse all template categories" xr:uid="{00809F5D-760E-49C5-B687-6066BDCC5E88}"/>
    <hyperlink ref="E8" r:id="rId3" tooltip="Email Excel Gurukul Online for custom templates" xr:uid="{2799D148-3C94-41F4-B82D-A9EA7DF0D6E9}"/>
    <hyperlink ref="E11" r:id="rId4" tooltip="Browse 📊  Project Management templates on Excel Gurukul Online" xr:uid="{9E2D9506-C126-4DA6-82E2-F0B9AF08B219}"/>
    <hyperlink ref="E12" r:id="rId5" tooltip="Browse 📉  Charts, Dashboards &amp; Analytics templates on Excel Gurukul Online" xr:uid="{DCA9850D-A5FD-4B94-8EE7-4DEF7E29569D}"/>
    <hyperlink ref="E13" r:id="rId6" tooltip="Browse 💻  Technology &amp; IT templates on Excel Gurukul Online" xr:uid="{1C7C5A1A-D73A-4016-A1BF-82DA9D785E44}"/>
    <hyperlink ref="E14" r:id="rId7" tooltip="Browse 🏛️  Corporate Governance templates on Excel Gurukul Online" xr:uid="{57C7A47B-2340-461B-93DD-A57CF7088083}"/>
    <hyperlink ref="E15" r:id="rId8" tooltip="Browse 📈  Sales &amp; Marketing templates on Excel Gurukul Online" xr:uid="{3C68C9DF-AE21-45A8-9414-D72B8460A62B}"/>
    <hyperlink ref="E16" r:id="rId9" xr:uid="{3A401495-9422-4517-8544-F946A1A1A1E2}"/>
    <hyperlink ref="E17" r:id="rId10" xr:uid="{3D70E047-14C8-4D22-BDC3-674551EB3996}"/>
    <hyperlink ref="E18" r:id="rId11" tooltip="Browse 💼  Business &amp; Operations templates on Excel Gurukul Online" xr:uid="{5CBC7AD0-10C1-445E-AA05-17A18236ABD2}"/>
    <hyperlink ref="E19" r:id="rId12" tooltip="Browse ⚖️  Legal &amp; Compliance templates on Excel Gurukul Online" xr:uid="{C2FC34C5-2D57-48F6-BE91-BC561B3835CC}"/>
    <hyperlink ref="E20" r:id="rId13" xr:uid="{DB41F794-E859-49B4-AD24-C6D705294007}"/>
    <hyperlink ref="E22" r:id="rId14" xr:uid="{B2E09A47-9498-4F62-8CEB-E2686B8F112F}"/>
    <hyperlink ref="E23" r:id="rId15" xr:uid="{A64500F6-48DF-4D4A-B71E-F62A605F7EC0}"/>
    <hyperlink ref="E24" r:id="rId16" xr:uid="{25EABC5F-456B-4DCD-AA25-65359077343C}"/>
    <hyperlink ref="E25" r:id="rId17" xr:uid="{4ADBB451-DB74-4720-8A3A-DC08DA29C35E}"/>
    <hyperlink ref="E26" r:id="rId18" tooltip="Browse 🏨  Hospitality &amp; Tourism templates on Excel Gurukul Online" xr:uid="{89EC3C98-00EB-40A0-90E2-A3AEC6561329}"/>
    <hyperlink ref="E27" r:id="rId19" tooltip="Browse 📦  Inventory &amp; Logistics templates on Excel Gurukul Online" xr:uid="{39F57983-2F46-43AA-823A-C352B231858F}"/>
    <hyperlink ref="E28" r:id="rId20" xr:uid="{DA75F729-46C9-416C-8EF3-F5F634EBA96B}"/>
    <hyperlink ref="E29" r:id="rId21" xr:uid="{5022876C-BCDE-46A0-A2AF-A6C40853CB88}"/>
    <hyperlink ref="E30" r:id="rId22" xr:uid="{7E76D837-9429-4BC8-8503-B9C8594D6E75}"/>
    <hyperlink ref="E21" r:id="rId23" xr:uid="{97B00A8E-E8E5-4C8F-A170-BBC71E2BA067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Landed Cost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2026-07-30T17:51:33Z</dcterms:created>
  <dcterms:modified xsi:type="dcterms:W3CDTF">2026-07-30T18:27:51Z</dcterms:modified>
  <dc:language>en-US</dc:language>
</cp:coreProperties>
</file>