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ADA1DE7B86963D1FC061F882B4F46804862E" xr6:coauthVersionLast="47" xr6:coauthVersionMax="47" xr10:uidLastSave="{C4F77355-E440-4FC3-AE80-8AA1081B95D7}"/>
  <bookViews>
    <workbookView xWindow="-108" yWindow="-108" windowWidth="23256" windowHeight="13896" tabRatio="500" xr2:uid="{00000000-000D-0000-FFFF-FFFF00000000}"/>
  </bookViews>
  <sheets>
    <sheet name="Festival Drive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<sst xmlns="http://schemas.openxmlformats.org/spreadsheetml/2006/main" count="116" uniqueCount="116">
  <si>
    <t>Festival Donation Drive Tracker</t>
  </si>
  <si>
    <t>Campaign-wise fundraising for Indian festival drives with target achievement and donor counts (INR) | ExcelGurukulOnline.com</t>
  </si>
  <si>
    <t>Campaign</t>
  </si>
  <si>
    <t>Festival</t>
  </si>
  <si>
    <t>Target (INR)</t>
  </si>
  <si>
    <t>Raised (INR)</t>
  </si>
  <si>
    <t>Donors</t>
  </si>
  <si>
    <t>Achieved %</t>
  </si>
  <si>
    <t>Status</t>
  </si>
  <si>
    <t>Diwali Annadaan Drive</t>
  </si>
  <si>
    <t>Diwali</t>
  </si>
  <si>
    <t>Navratri Shakti Fund</t>
  </si>
  <si>
    <t>Navratri</t>
  </si>
  <si>
    <t>Holi Colours of Hope</t>
  </si>
  <si>
    <t>Holi</t>
  </si>
  <si>
    <t>Eid Zakat Collection</t>
  </si>
  <si>
    <t>Eid</t>
  </si>
  <si>
    <t>Christmas Cheer Drive</t>
  </si>
  <si>
    <t>Christmas</t>
  </si>
  <si>
    <t>Pongal Harvest Support</t>
  </si>
  <si>
    <t>Pongal</t>
  </si>
  <si>
    <t>Raksha Bandhan Sister Fund</t>
  </si>
  <si>
    <t>Raksha Bandhan</t>
  </si>
  <si>
    <t>Ganesh Chaturthi Seva</t>
  </si>
  <si>
    <t>Ganesh Chaturthi</t>
  </si>
  <si>
    <t>Durga Puja Community Meal</t>
  </si>
  <si>
    <t>Durga Puja</t>
  </si>
  <si>
    <t>Onam Sadhya Sponsorship</t>
  </si>
  <si>
    <t>Onam</t>
  </si>
  <si>
    <t>Makar Sankranti Kite Fund</t>
  </si>
  <si>
    <t>Makar Sankranti</t>
  </si>
  <si>
    <t>Baisakhi Farmer Support</t>
  </si>
  <si>
    <t>Baisakhi</t>
  </si>
  <si>
    <t>Janmashtami Child Nutrition</t>
  </si>
  <si>
    <t>Janmashtami</t>
  </si>
  <si>
    <t>Guru Nanak Jayanti Langar</t>
  </si>
  <si>
    <t>Gurpurab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</si>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</sst>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3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4" borderId="1" xfId="0" applyFont="1" applyFill="1" applyBorder="1"/>
    <xf numFmtId="3" fontId="6" fillId="4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F083B5B-932C-46AA-8352-667927B28F5C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30" customWidth="1"/>
    <col min="3" max="3" width="19" customWidth="1"/>
    <col min="4" max="8" width="15" customWidth="1"/>
  </cols>
  <sheetData>
    <row r="2" spans="2:8" ht="24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8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5">
        <v>500000</v>
      </c>
      <c r="E6" s="5">
        <v>386500</v>
      </c>
      <c r="F6" s="5">
        <v>214</v>
      </c>
      <c r="G6" s="6">
        <f t="shared" ref="G6:G19" si="0">E6/D6</f>
        <v>0.77300000000000002</v>
      </c>
      <c r="H6" s="4" t="str">
        <f t="shared" ref="H6:H19" si="1">IF(E6&gt;=D6,"Target Met",IF(E6/D6&gt;=0.8,"On Track","Push Needed"))</f>
        <v>Push Needed</v>
      </c>
    </row>
    <row r="7" spans="2:8" x14ac:dyDescent="0.3">
      <c r="B7" s="7" t="s">
        <v>11</v>
      </c>
      <c r="C7" s="7" t="s">
        <v>12</v>
      </c>
      <c r="D7" s="8">
        <v>300000</v>
      </c>
      <c r="E7" s="8">
        <v>312400</v>
      </c>
      <c r="F7" s="8">
        <v>187</v>
      </c>
      <c r="G7" s="9">
        <f t="shared" si="0"/>
        <v>1.0413333333333334</v>
      </c>
      <c r="H7" s="7" t="str">
        <f t="shared" si="1"/>
        <v>Target Met</v>
      </c>
    </row>
    <row r="8" spans="2:8" x14ac:dyDescent="0.3">
      <c r="B8" s="4" t="s">
        <v>13</v>
      </c>
      <c r="C8" s="4" t="s">
        <v>14</v>
      </c>
      <c r="D8" s="5">
        <v>200000</v>
      </c>
      <c r="E8" s="5">
        <v>176800</v>
      </c>
      <c r="F8" s="5">
        <v>142</v>
      </c>
      <c r="G8" s="6">
        <f t="shared" si="0"/>
        <v>0.88400000000000001</v>
      </c>
      <c r="H8" s="4" t="str">
        <f t="shared" si="1"/>
        <v>On Track</v>
      </c>
    </row>
    <row r="9" spans="2:8" x14ac:dyDescent="0.3">
      <c r="B9" s="7" t="s">
        <v>15</v>
      </c>
      <c r="C9" s="7" t="s">
        <v>16</v>
      </c>
      <c r="D9" s="8">
        <v>400000</v>
      </c>
      <c r="E9" s="8">
        <v>421900</v>
      </c>
      <c r="F9" s="8">
        <v>231</v>
      </c>
      <c r="G9" s="9">
        <f t="shared" si="0"/>
        <v>1.0547500000000001</v>
      </c>
      <c r="H9" s="7" t="str">
        <f t="shared" si="1"/>
        <v>Target Met</v>
      </c>
    </row>
    <row r="10" spans="2:8" x14ac:dyDescent="0.3">
      <c r="B10" s="4" t="s">
        <v>17</v>
      </c>
      <c r="C10" s="4" t="s">
        <v>18</v>
      </c>
      <c r="D10" s="5">
        <v>250000</v>
      </c>
      <c r="E10" s="5">
        <v>198300</v>
      </c>
      <c r="F10" s="5">
        <v>118</v>
      </c>
      <c r="G10" s="6">
        <f t="shared" si="0"/>
        <v>0.79320000000000002</v>
      </c>
      <c r="H10" s="4" t="str">
        <f t="shared" si="1"/>
        <v>Push Needed</v>
      </c>
    </row>
    <row r="11" spans="2:8" x14ac:dyDescent="0.3">
      <c r="B11" s="7" t="s">
        <v>19</v>
      </c>
      <c r="C11" s="7" t="s">
        <v>20</v>
      </c>
      <c r="D11" s="8">
        <v>180000</v>
      </c>
      <c r="E11" s="8">
        <v>165200</v>
      </c>
      <c r="F11" s="8">
        <v>96</v>
      </c>
      <c r="G11" s="9">
        <f t="shared" si="0"/>
        <v>0.9177777777777778</v>
      </c>
      <c r="H11" s="7" t="str">
        <f t="shared" si="1"/>
        <v>On Track</v>
      </c>
    </row>
    <row r="12" spans="2:8" x14ac:dyDescent="0.3">
      <c r="B12" s="4" t="s">
        <v>21</v>
      </c>
      <c r="C12" s="4" t="s">
        <v>22</v>
      </c>
      <c r="D12" s="5">
        <v>150000</v>
      </c>
      <c r="E12" s="5">
        <v>142600</v>
      </c>
      <c r="F12" s="5">
        <v>88</v>
      </c>
      <c r="G12" s="6">
        <f t="shared" si="0"/>
        <v>0.95066666666666666</v>
      </c>
      <c r="H12" s="4" t="str">
        <f t="shared" si="1"/>
        <v>On Track</v>
      </c>
    </row>
    <row r="13" spans="2:8" x14ac:dyDescent="0.3">
      <c r="B13" s="7" t="s">
        <v>23</v>
      </c>
      <c r="C13" s="7" t="s">
        <v>24</v>
      </c>
      <c r="D13" s="8">
        <v>350000</v>
      </c>
      <c r="E13" s="8">
        <v>297500</v>
      </c>
      <c r="F13" s="8">
        <v>164</v>
      </c>
      <c r="G13" s="9">
        <f t="shared" si="0"/>
        <v>0.85</v>
      </c>
      <c r="H13" s="7" t="str">
        <f t="shared" si="1"/>
        <v>On Track</v>
      </c>
    </row>
    <row r="14" spans="2:8" x14ac:dyDescent="0.3">
      <c r="B14" s="4" t="s">
        <v>25</v>
      </c>
      <c r="C14" s="4" t="s">
        <v>26</v>
      </c>
      <c r="D14" s="5">
        <v>320000</v>
      </c>
      <c r="E14" s="5">
        <v>336800</v>
      </c>
      <c r="F14" s="5">
        <v>205</v>
      </c>
      <c r="G14" s="6">
        <f t="shared" si="0"/>
        <v>1.0525</v>
      </c>
      <c r="H14" s="4" t="str">
        <f t="shared" si="1"/>
        <v>Target Met</v>
      </c>
    </row>
    <row r="15" spans="2:8" x14ac:dyDescent="0.3">
      <c r="B15" s="7" t="s">
        <v>27</v>
      </c>
      <c r="C15" s="7" t="s">
        <v>28</v>
      </c>
      <c r="D15" s="8">
        <v>220000</v>
      </c>
      <c r="E15" s="8">
        <v>208400</v>
      </c>
      <c r="F15" s="8">
        <v>121</v>
      </c>
      <c r="G15" s="9">
        <f t="shared" si="0"/>
        <v>0.94727272727272727</v>
      </c>
      <c r="H15" s="7" t="str">
        <f t="shared" si="1"/>
        <v>On Track</v>
      </c>
    </row>
    <row r="16" spans="2:8" x14ac:dyDescent="0.3">
      <c r="B16" s="4" t="s">
        <v>29</v>
      </c>
      <c r="C16" s="4" t="s">
        <v>30</v>
      </c>
      <c r="D16" s="5">
        <v>120000</v>
      </c>
      <c r="E16" s="5">
        <v>98700</v>
      </c>
      <c r="F16" s="5">
        <v>74</v>
      </c>
      <c r="G16" s="6">
        <f t="shared" si="0"/>
        <v>0.82250000000000001</v>
      </c>
      <c r="H16" s="4" t="str">
        <f t="shared" si="1"/>
        <v>On Track</v>
      </c>
    </row>
    <row r="17" spans="2:8" x14ac:dyDescent="0.3">
      <c r="B17" s="7" t="s">
        <v>31</v>
      </c>
      <c r="C17" s="7" t="s">
        <v>32</v>
      </c>
      <c r="D17" s="8">
        <v>280000</v>
      </c>
      <c r="E17" s="8">
        <v>244100</v>
      </c>
      <c r="F17" s="8">
        <v>133</v>
      </c>
      <c r="G17" s="9">
        <f t="shared" si="0"/>
        <v>0.87178571428571427</v>
      </c>
      <c r="H17" s="7" t="str">
        <f t="shared" si="1"/>
        <v>On Track</v>
      </c>
    </row>
    <row r="18" spans="2:8" x14ac:dyDescent="0.3">
      <c r="B18" s="4" t="s">
        <v>33</v>
      </c>
      <c r="C18" s="4" t="s">
        <v>34</v>
      </c>
      <c r="D18" s="5">
        <v>260000</v>
      </c>
      <c r="E18" s="5">
        <v>231600</v>
      </c>
      <c r="F18" s="5">
        <v>149</v>
      </c>
      <c r="G18" s="6">
        <f t="shared" si="0"/>
        <v>0.89076923076923076</v>
      </c>
      <c r="H18" s="4" t="str">
        <f t="shared" si="1"/>
        <v>On Track</v>
      </c>
    </row>
    <row r="19" spans="2:8" x14ac:dyDescent="0.3">
      <c r="B19" s="7" t="s">
        <v>35</v>
      </c>
      <c r="C19" s="7" t="s">
        <v>36</v>
      </c>
      <c r="D19" s="8">
        <v>310000</v>
      </c>
      <c r="E19" s="8">
        <v>289900</v>
      </c>
      <c r="F19" s="8">
        <v>171</v>
      </c>
      <c r="G19" s="9">
        <f t="shared" si="0"/>
        <v>0.93516129032258066</v>
      </c>
      <c r="H19" s="7" t="str">
        <f t="shared" si="1"/>
        <v>On Track</v>
      </c>
    </row>
    <row r="20" spans="2:8" x14ac:dyDescent="0.3">
      <c r="B20" s="10" t="s">
        <v>37</v>
      </c>
      <c r="C20" s="10"/>
      <c r="D20" s="11">
        <f>SUM(D6:D19)</f>
        <v>3840000</v>
      </c>
      <c r="E20" s="11">
        <f>SUM(E6:E19)</f>
        <v>3510700</v>
      </c>
      <c r="F20" s="11">
        <f>SUM(F6:F19)</f>
        <v>2093</v>
      </c>
      <c r="G20" s="12">
        <f>SUM(E6:E19)/SUM(D6:D19)</f>
        <v>0.91424479166666661</v>
      </c>
      <c r="H20" s="10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1E22-01A2-4B83-AA70-F2A671272DED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38</v>
      </c>
      <c r="C2" s="14"/>
      <c r="D2" s="14"/>
      <c r="E2" s="14"/>
    </row>
    <row r="3" spans="2:5" ht="18" customHeight="1" x14ac:dyDescent="0.3">
      <c r="B3" s="15" t="s">
        <v>39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40</v>
      </c>
      <c r="C5" s="17"/>
      <c r="D5" s="18" t="s">
        <v>41</v>
      </c>
      <c r="E5" s="18" t="s">
        <v>42</v>
      </c>
    </row>
    <row r="6" spans="2:5" ht="20.100000000000001" customHeight="1" x14ac:dyDescent="0.3">
      <c r="B6" s="19" t="s">
        <v>43</v>
      </c>
      <c r="C6" s="20"/>
      <c r="D6" s="21" t="s">
        <v>44</v>
      </c>
      <c r="E6" s="22" t="s">
        <v>45</v>
      </c>
    </row>
    <row r="7" spans="2:5" ht="20.100000000000001" customHeight="1" x14ac:dyDescent="0.3">
      <c r="B7" s="23" t="s">
        <v>46</v>
      </c>
      <c r="C7" s="24"/>
      <c r="D7" s="25" t="s">
        <v>47</v>
      </c>
      <c r="E7" s="26" t="s">
        <v>48</v>
      </c>
    </row>
    <row r="8" spans="2:5" ht="20.100000000000001" customHeight="1" x14ac:dyDescent="0.3">
      <c r="B8" s="27" t="s">
        <v>49</v>
      </c>
      <c r="C8" s="28"/>
      <c r="D8" s="21" t="s">
        <v>50</v>
      </c>
      <c r="E8" s="22" t="s">
        <v>51</v>
      </c>
    </row>
    <row r="9" spans="2:5" ht="6" customHeight="1" x14ac:dyDescent="0.3"/>
    <row r="10" spans="2:5" ht="20.100000000000001" customHeight="1" x14ac:dyDescent="0.3">
      <c r="B10" s="29" t="s">
        <v>52</v>
      </c>
      <c r="C10" s="18" t="s">
        <v>53</v>
      </c>
      <c r="D10" s="18" t="s">
        <v>54</v>
      </c>
      <c r="E10" s="18" t="s">
        <v>55</v>
      </c>
    </row>
    <row r="11" spans="2:5" ht="20.100000000000001" customHeight="1" x14ac:dyDescent="0.3">
      <c r="B11" s="30">
        <v>1</v>
      </c>
      <c r="C11" s="25" t="s">
        <v>56</v>
      </c>
      <c r="D11" s="25" t="s">
        <v>57</v>
      </c>
      <c r="E11" s="26" t="s">
        <v>58</v>
      </c>
    </row>
    <row r="12" spans="2:5" ht="20.100000000000001" customHeight="1" x14ac:dyDescent="0.3">
      <c r="B12" s="31">
        <v>2</v>
      </c>
      <c r="C12" s="21" t="s">
        <v>59</v>
      </c>
      <c r="D12" s="21" t="s">
        <v>60</v>
      </c>
      <c r="E12" s="22" t="s">
        <v>61</v>
      </c>
    </row>
    <row r="13" spans="2:5" ht="20.100000000000001" customHeight="1" x14ac:dyDescent="0.3">
      <c r="B13" s="30">
        <v>3</v>
      </c>
      <c r="C13" s="25" t="s">
        <v>62</v>
      </c>
      <c r="D13" s="25" t="s">
        <v>63</v>
      </c>
      <c r="E13" s="26" t="s">
        <v>64</v>
      </c>
    </row>
    <row r="14" spans="2:5" ht="20.100000000000001" customHeight="1" x14ac:dyDescent="0.3">
      <c r="B14" s="31">
        <v>4</v>
      </c>
      <c r="C14" s="21" t="s">
        <v>65</v>
      </c>
      <c r="D14" s="21" t="s">
        <v>66</v>
      </c>
      <c r="E14" s="22" t="s">
        <v>67</v>
      </c>
    </row>
    <row r="15" spans="2:5" ht="20.100000000000001" customHeight="1" x14ac:dyDescent="0.3">
      <c r="B15" s="30">
        <v>5</v>
      </c>
      <c r="C15" s="25" t="s">
        <v>68</v>
      </c>
      <c r="D15" s="25" t="s">
        <v>69</v>
      </c>
      <c r="E15" s="26" t="s">
        <v>70</v>
      </c>
    </row>
    <row r="16" spans="2:5" ht="20.100000000000001" customHeight="1" x14ac:dyDescent="0.3">
      <c r="B16" s="31">
        <v>6</v>
      </c>
      <c r="C16" s="21" t="s">
        <v>71</v>
      </c>
      <c r="D16" s="21" t="s">
        <v>72</v>
      </c>
      <c r="E16" s="22" t="s">
        <v>73</v>
      </c>
    </row>
    <row r="17" spans="2:5" ht="20.100000000000001" customHeight="1" x14ac:dyDescent="0.3">
      <c r="B17" s="30">
        <v>7</v>
      </c>
      <c r="C17" s="25" t="s">
        <v>74</v>
      </c>
      <c r="D17" s="25" t="s">
        <v>75</v>
      </c>
      <c r="E17" s="26" t="s">
        <v>76</v>
      </c>
    </row>
    <row r="18" spans="2:5" ht="20.100000000000001" customHeight="1" x14ac:dyDescent="0.3">
      <c r="B18" s="31">
        <v>8</v>
      </c>
      <c r="C18" s="21" t="s">
        <v>77</v>
      </c>
      <c r="D18" s="21" t="s">
        <v>78</v>
      </c>
      <c r="E18" s="22" t="s">
        <v>79</v>
      </c>
    </row>
    <row r="19" spans="2:5" ht="20.100000000000001" customHeight="1" x14ac:dyDescent="0.3">
      <c r="B19" s="30">
        <v>9</v>
      </c>
      <c r="C19" s="25" t="s">
        <v>80</v>
      </c>
      <c r="D19" s="25" t="s">
        <v>81</v>
      </c>
      <c r="E19" s="26" t="s">
        <v>82</v>
      </c>
    </row>
    <row r="20" spans="2:5" ht="20.100000000000001" customHeight="1" x14ac:dyDescent="0.3">
      <c r="B20" s="31">
        <v>10</v>
      </c>
      <c r="C20" s="21" t="s">
        <v>83</v>
      </c>
      <c r="D20" s="21" t="s">
        <v>84</v>
      </c>
      <c r="E20" s="22" t="s">
        <v>85</v>
      </c>
    </row>
    <row r="21" spans="2:5" ht="20.100000000000001" customHeight="1" x14ac:dyDescent="0.3">
      <c r="B21" s="30">
        <v>11</v>
      </c>
      <c r="C21" s="25" t="s">
        <v>86</v>
      </c>
      <c r="D21" s="25" t="s">
        <v>87</v>
      </c>
      <c r="E21" s="26" t="s">
        <v>88</v>
      </c>
    </row>
    <row r="22" spans="2:5" ht="20.100000000000001" customHeight="1" x14ac:dyDescent="0.3">
      <c r="B22" s="31">
        <v>12</v>
      </c>
      <c r="C22" s="21" t="s">
        <v>89</v>
      </c>
      <c r="D22" s="21" t="s">
        <v>90</v>
      </c>
      <c r="E22" s="22" t="s">
        <v>91</v>
      </c>
    </row>
    <row r="23" spans="2:5" ht="20.100000000000001" customHeight="1" x14ac:dyDescent="0.3">
      <c r="B23" s="30">
        <v>13</v>
      </c>
      <c r="C23" s="25" t="s">
        <v>92</v>
      </c>
      <c r="D23" s="25" t="s">
        <v>93</v>
      </c>
      <c r="E23" s="26" t="s">
        <v>94</v>
      </c>
    </row>
    <row r="24" spans="2:5" ht="20.100000000000001" customHeight="1" x14ac:dyDescent="0.3">
      <c r="B24" s="31">
        <v>14</v>
      </c>
      <c r="C24" s="21" t="s">
        <v>95</v>
      </c>
      <c r="D24" s="21" t="s">
        <v>96</v>
      </c>
      <c r="E24" s="22" t="s">
        <v>97</v>
      </c>
    </row>
    <row r="25" spans="2:5" ht="20.100000000000001" customHeight="1" x14ac:dyDescent="0.3">
      <c r="B25" s="30">
        <v>15</v>
      </c>
      <c r="C25" s="25" t="s">
        <v>98</v>
      </c>
      <c r="D25" s="25" t="s">
        <v>99</v>
      </c>
      <c r="E25" s="26" t="s">
        <v>100</v>
      </c>
    </row>
    <row r="26" spans="2:5" ht="20.100000000000001" customHeight="1" x14ac:dyDescent="0.3">
      <c r="B26" s="31">
        <v>16</v>
      </c>
      <c r="C26" s="21" t="s">
        <v>101</v>
      </c>
      <c r="D26" s="21" t="s">
        <v>102</v>
      </c>
      <c r="E26" s="22" t="s">
        <v>103</v>
      </c>
    </row>
    <row r="27" spans="2:5" ht="20.100000000000001" customHeight="1" x14ac:dyDescent="0.3">
      <c r="B27" s="30">
        <v>17</v>
      </c>
      <c r="C27" s="25" t="s">
        <v>104</v>
      </c>
      <c r="D27" s="25" t="s">
        <v>105</v>
      </c>
      <c r="E27" s="26" t="s">
        <v>106</v>
      </c>
    </row>
    <row r="28" spans="2:5" ht="20.100000000000001" customHeight="1" x14ac:dyDescent="0.3">
      <c r="B28" s="31">
        <v>18</v>
      </c>
      <c r="C28" s="21" t="s">
        <v>107</v>
      </c>
      <c r="D28" s="21" t="s">
        <v>108</v>
      </c>
      <c r="E28" s="22" t="s">
        <v>109</v>
      </c>
    </row>
    <row r="29" spans="2:5" ht="20.100000000000001" customHeight="1" x14ac:dyDescent="0.3">
      <c r="B29" s="30">
        <v>19</v>
      </c>
      <c r="C29" s="25" t="s">
        <v>110</v>
      </c>
      <c r="D29" s="25" t="s">
        <v>111</v>
      </c>
      <c r="E29" s="26" t="s">
        <v>112</v>
      </c>
    </row>
    <row r="30" spans="2:5" ht="20.100000000000001" customHeight="1" x14ac:dyDescent="0.3">
      <c r="B30" s="31">
        <v>20</v>
      </c>
      <c r="C30" s="21" t="s">
        <v>113</v>
      </c>
      <c r="D30" s="21" t="s">
        <v>114</v>
      </c>
      <c r="E30" s="22" t="s">
        <v>115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0A97412-79E2-491C-9CBE-64936A4A7F31}"/>
    <hyperlink ref="E7" r:id="rId2" tooltip="Browse all template categories" xr:uid="{8F84F7A9-3FAA-4169-AB12-A5BE103D0806}"/>
    <hyperlink ref="E8" r:id="rId3" tooltip="Email Excel Gurukul Online for custom templates" xr:uid="{3D84BE5C-19ED-4567-8946-300A4F259ACE}"/>
    <hyperlink ref="E11" r:id="rId4" tooltip="Browse 📊  Project Management templates on Excel Gurukul Online" xr:uid="{FE289588-390C-4FA1-961A-B805C5067920}"/>
    <hyperlink ref="E12" r:id="rId5" tooltip="Browse 📉  Charts, Dashboards &amp; Analytics templates on Excel Gurukul Online" xr:uid="{19368A22-CFBF-457B-99C0-664C2548CB92}"/>
    <hyperlink ref="E13" r:id="rId6" tooltip="Browse 💻  Technology &amp; IT templates on Excel Gurukul Online" xr:uid="{B5ED0B17-F1FE-4E5C-BD27-32DF1806A495}"/>
    <hyperlink ref="E14" r:id="rId7" tooltip="Browse 🏛️  Corporate Governance templates on Excel Gurukul Online" xr:uid="{59FE0CA1-FF87-4CFE-A0B7-1CAB2571ECCF}"/>
    <hyperlink ref="E15" r:id="rId8" tooltip="Browse 📈  Sales &amp; Marketing templates on Excel Gurukul Online" xr:uid="{81730D2E-3285-40B8-8D45-AA1887733826}"/>
    <hyperlink ref="E16" r:id="rId9" xr:uid="{8616FF3C-3581-4B53-858F-A2DA81E4A43D}"/>
    <hyperlink ref="E17" r:id="rId10" xr:uid="{5C7A04A4-8F47-4929-B25D-ED18DE7B2AE3}"/>
    <hyperlink ref="E18" r:id="rId11" tooltip="Browse 💼  Business &amp; Operations templates on Excel Gurukul Online" xr:uid="{5BACC909-19F6-4503-B501-BC2807900198}"/>
    <hyperlink ref="E19" r:id="rId12" tooltip="Browse ⚖️  Legal &amp; Compliance templates on Excel Gurukul Online" xr:uid="{FB014A23-23A8-4EC3-AAD3-DDF4185DA08A}"/>
    <hyperlink ref="E20" r:id="rId13" xr:uid="{65081A56-31BA-4F2C-991B-FF60B14AF530}"/>
    <hyperlink ref="E22" r:id="rId14" xr:uid="{71EE01D2-D109-4545-B85C-EADD2F3F4E45}"/>
    <hyperlink ref="E23" r:id="rId15" xr:uid="{2D6B071C-8E03-4582-B8C8-A9D5650952A3}"/>
    <hyperlink ref="E24" r:id="rId16" xr:uid="{A6D38768-0A08-42D0-9E7A-629166E4FA9D}"/>
    <hyperlink ref="E25" r:id="rId17" xr:uid="{9AA58EA6-59E8-44D1-9AC0-1D3BE90C57B3}"/>
    <hyperlink ref="E26" r:id="rId18" tooltip="Browse 🏨  Hospitality &amp; Tourism templates on Excel Gurukul Online" xr:uid="{87634556-3DF1-4F71-9387-CCB2BFBC6502}"/>
    <hyperlink ref="E27" r:id="rId19" tooltip="Browse 📦  Inventory &amp; Logistics templates on Excel Gurukul Online" xr:uid="{C7959E8F-F1AA-4299-8BA1-BD96BBF9E98F}"/>
    <hyperlink ref="E28" r:id="rId20" xr:uid="{B19EF355-E653-4214-9DA4-1A3772745993}"/>
    <hyperlink ref="E29" r:id="rId21" xr:uid="{E98EAFF4-8E3D-4320-983A-6D309EDD4B7D}"/>
    <hyperlink ref="E30" r:id="rId22" xr:uid="{4DEAFD0A-D6F1-4D85-94A1-3CC98B1EAD45}"/>
    <hyperlink ref="E21" r:id="rId23" xr:uid="{08967AA9-D11C-4671-9FB1-976EFE98E42E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Festival Drives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2026-07-15T17:35:30Z</dcterms:created>
  <dcterms:modified xsi:type="dcterms:W3CDTF">2026-07-15T18:01:02Z</dcterms:modified>
  <dc:language>en-US</dc:language>
</cp:coreProperties>
</file>