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2869FF5DCB264CF35BE326E8EDF16708890F" xr6:coauthVersionLast="47" xr6:coauthVersionMax="47" xr10:uidLastSave="{2D7930D3-6C52-4BB6-95B6-EE104813A0DC}"/>
  <bookViews>
    <workbookView xWindow="2268" yWindow="2268" windowWidth="17280" windowHeight="9960" tabRatio="500" xr2:uid="{00000000-000D-0000-FFFF-FFFF00000000}"/>
  </bookViews>
  <sheets>
    <sheet name="FCRA Utilization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1" i="1" l="1"/>
  <c r="E21" i="1"/>
  <c r="D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F21" i="1" s="1"/>
</calcChain>
</file>

<file path=xl/sharedStrings.xml><?xml version="1.0" encoding="utf-8"?>
<sst xmlns="http://schemas.openxmlformats.org/spreadsheetml/2006/main" count="117" uniqueCount="111">
  <si>
    <t>FCRA FOREIGN GRANT UTILIZATION REGISTER</t>
  </si>
  <si>
    <t>Project wise foreign grant received, utilized, balance and utilization</t>
  </si>
  <si>
    <t>Project</t>
  </si>
  <si>
    <t>Grant Head</t>
  </si>
  <si>
    <t>Received (INR)</t>
  </si>
  <si>
    <t>Utilized (INR)</t>
  </si>
  <si>
    <t>Balance (INR)</t>
  </si>
  <si>
    <t>Utilization %</t>
  </si>
  <si>
    <t>Rural Education</t>
  </si>
  <si>
    <t>Teacher salaries</t>
  </si>
  <si>
    <t>Learning material</t>
  </si>
  <si>
    <t>Health Camp</t>
  </si>
  <si>
    <t>Medical supplies</t>
  </si>
  <si>
    <t>Doctor honorarium</t>
  </si>
  <si>
    <t>Clean Water</t>
  </si>
  <si>
    <t>Bore well drilling</t>
  </si>
  <si>
    <t>Pipeline laying</t>
  </si>
  <si>
    <t>Women Empowerment</t>
  </si>
  <si>
    <t>Skill training</t>
  </si>
  <si>
    <t>Micro grants</t>
  </si>
  <si>
    <t>Child Nutrition</t>
  </si>
  <si>
    <t>Meal programme</t>
  </si>
  <si>
    <t>Supplements</t>
  </si>
  <si>
    <t>Disaster Relief</t>
  </si>
  <si>
    <t>Food kits</t>
  </si>
  <si>
    <t>Shelter material</t>
  </si>
  <si>
    <t>Green Cover</t>
  </si>
  <si>
    <t>Sapling plantation</t>
  </si>
  <si>
    <t>Admin Overhead</t>
  </si>
  <si>
    <t>Office and audit</t>
  </si>
  <si>
    <t>Capacity Building</t>
  </si>
  <si>
    <t>Staff workshops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</si>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</sst>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"/>
    <numFmt numFmtId="165" formatCode="0.0%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center" vertical="center"/>
    </xf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E9707B9-9E67-41C9-B592-B0B3161E828C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6640625" defaultRowHeight="14.4" x14ac:dyDescent="0.3"/>
  <cols>
    <col min="1" max="1" width="2.44140625" customWidth="1"/>
    <col min="2" max="2" width="20" customWidth="1"/>
    <col min="3" max="3" width="21" customWidth="1"/>
    <col min="4" max="5" width="17" customWidth="1"/>
    <col min="6" max="7" width="16" customWidth="1"/>
  </cols>
  <sheetData>
    <row r="2" spans="2:7" ht="25.5" customHeight="1" x14ac:dyDescent="0.3">
      <c r="B2" s="2" t="s">
        <v>0</v>
      </c>
      <c r="C2" s="2"/>
      <c r="D2" s="2"/>
      <c r="E2" s="2"/>
      <c r="F2" s="2"/>
      <c r="G2" s="2"/>
    </row>
    <row r="3" spans="2:7" ht="15.75" customHeight="1" x14ac:dyDescent="0.3">
      <c r="B3" s="1" t="s">
        <v>1</v>
      </c>
      <c r="C3" s="1"/>
      <c r="D3" s="1"/>
      <c r="E3" s="1"/>
      <c r="F3" s="1"/>
      <c r="G3" s="1"/>
    </row>
    <row r="5" spans="2:7" ht="19.5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2:7" x14ac:dyDescent="0.3">
      <c r="B6" s="4" t="s">
        <v>8</v>
      </c>
      <c r="C6" s="4" t="s">
        <v>9</v>
      </c>
      <c r="D6" s="5">
        <v>1200000</v>
      </c>
      <c r="E6" s="5">
        <v>780000</v>
      </c>
      <c r="F6" s="5">
        <f t="shared" ref="F6:F20" si="0">D6-E6</f>
        <v>420000</v>
      </c>
      <c r="G6" s="6">
        <f t="shared" ref="G6:G20" si="1">IFERROR(E6/D6,0)</f>
        <v>0.65</v>
      </c>
    </row>
    <row r="7" spans="2:7" x14ac:dyDescent="0.3">
      <c r="B7" s="7" t="s">
        <v>8</v>
      </c>
      <c r="C7" s="7" t="s">
        <v>10</v>
      </c>
      <c r="D7" s="8">
        <v>300000</v>
      </c>
      <c r="E7" s="8">
        <v>210000</v>
      </c>
      <c r="F7" s="8">
        <f t="shared" si="0"/>
        <v>90000</v>
      </c>
      <c r="G7" s="9">
        <f t="shared" si="1"/>
        <v>0.7</v>
      </c>
    </row>
    <row r="8" spans="2:7" x14ac:dyDescent="0.3">
      <c r="B8" s="4" t="s">
        <v>11</v>
      </c>
      <c r="C8" s="4" t="s">
        <v>12</v>
      </c>
      <c r="D8" s="5">
        <v>800000</v>
      </c>
      <c r="E8" s="5">
        <v>640000</v>
      </c>
      <c r="F8" s="5">
        <f t="shared" si="0"/>
        <v>160000</v>
      </c>
      <c r="G8" s="6">
        <f t="shared" si="1"/>
        <v>0.8</v>
      </c>
    </row>
    <row r="9" spans="2:7" x14ac:dyDescent="0.3">
      <c r="B9" s="7" t="s">
        <v>11</v>
      </c>
      <c r="C9" s="7" t="s">
        <v>13</v>
      </c>
      <c r="D9" s="8">
        <v>400000</v>
      </c>
      <c r="E9" s="8">
        <v>300000</v>
      </c>
      <c r="F9" s="8">
        <f t="shared" si="0"/>
        <v>100000</v>
      </c>
      <c r="G9" s="9">
        <f t="shared" si="1"/>
        <v>0.75</v>
      </c>
    </row>
    <row r="10" spans="2:7" x14ac:dyDescent="0.3">
      <c r="B10" s="4" t="s">
        <v>14</v>
      </c>
      <c r="C10" s="4" t="s">
        <v>15</v>
      </c>
      <c r="D10" s="5">
        <v>1500000</v>
      </c>
      <c r="E10" s="5">
        <v>1350000</v>
      </c>
      <c r="F10" s="5">
        <f t="shared" si="0"/>
        <v>150000</v>
      </c>
      <c r="G10" s="6">
        <f t="shared" si="1"/>
        <v>0.9</v>
      </c>
    </row>
    <row r="11" spans="2:7" x14ac:dyDescent="0.3">
      <c r="B11" s="7" t="s">
        <v>14</v>
      </c>
      <c r="C11" s="7" t="s">
        <v>16</v>
      </c>
      <c r="D11" s="8">
        <v>600000</v>
      </c>
      <c r="E11" s="8">
        <v>420000</v>
      </c>
      <c r="F11" s="8">
        <f t="shared" si="0"/>
        <v>180000</v>
      </c>
      <c r="G11" s="9">
        <f t="shared" si="1"/>
        <v>0.7</v>
      </c>
    </row>
    <row r="12" spans="2:7" x14ac:dyDescent="0.3">
      <c r="B12" s="4" t="s">
        <v>17</v>
      </c>
      <c r="C12" s="4" t="s">
        <v>18</v>
      </c>
      <c r="D12" s="5">
        <v>700000</v>
      </c>
      <c r="E12" s="5">
        <v>490000</v>
      </c>
      <c r="F12" s="5">
        <f t="shared" si="0"/>
        <v>210000</v>
      </c>
      <c r="G12" s="6">
        <f t="shared" si="1"/>
        <v>0.7</v>
      </c>
    </row>
    <row r="13" spans="2:7" x14ac:dyDescent="0.3">
      <c r="B13" s="7" t="s">
        <v>17</v>
      </c>
      <c r="C13" s="7" t="s">
        <v>19</v>
      </c>
      <c r="D13" s="8">
        <v>500000</v>
      </c>
      <c r="E13" s="8">
        <v>350000</v>
      </c>
      <c r="F13" s="8">
        <f t="shared" si="0"/>
        <v>150000</v>
      </c>
      <c r="G13" s="9">
        <f t="shared" si="1"/>
        <v>0.7</v>
      </c>
    </row>
    <row r="14" spans="2:7" x14ac:dyDescent="0.3">
      <c r="B14" s="4" t="s">
        <v>20</v>
      </c>
      <c r="C14" s="4" t="s">
        <v>21</v>
      </c>
      <c r="D14" s="5">
        <v>900000</v>
      </c>
      <c r="E14" s="5">
        <v>810000</v>
      </c>
      <c r="F14" s="5">
        <f t="shared" si="0"/>
        <v>90000</v>
      </c>
      <c r="G14" s="6">
        <f t="shared" si="1"/>
        <v>0.9</v>
      </c>
    </row>
    <row r="15" spans="2:7" x14ac:dyDescent="0.3">
      <c r="B15" s="7" t="s">
        <v>20</v>
      </c>
      <c r="C15" s="7" t="s">
        <v>22</v>
      </c>
      <c r="D15" s="8">
        <v>250000</v>
      </c>
      <c r="E15" s="8">
        <v>175000</v>
      </c>
      <c r="F15" s="8">
        <f t="shared" si="0"/>
        <v>75000</v>
      </c>
      <c r="G15" s="9">
        <f t="shared" si="1"/>
        <v>0.7</v>
      </c>
    </row>
    <row r="16" spans="2:7" x14ac:dyDescent="0.3">
      <c r="B16" s="4" t="s">
        <v>23</v>
      </c>
      <c r="C16" s="4" t="s">
        <v>24</v>
      </c>
      <c r="D16" s="5">
        <v>1000000</v>
      </c>
      <c r="E16" s="5">
        <v>950000</v>
      </c>
      <c r="F16" s="5">
        <f t="shared" si="0"/>
        <v>50000</v>
      </c>
      <c r="G16" s="6">
        <f t="shared" si="1"/>
        <v>0.95</v>
      </c>
    </row>
    <row r="17" spans="2:7" x14ac:dyDescent="0.3">
      <c r="B17" s="7" t="s">
        <v>23</v>
      </c>
      <c r="C17" s="7" t="s">
        <v>25</v>
      </c>
      <c r="D17" s="8">
        <v>450000</v>
      </c>
      <c r="E17" s="8">
        <v>270000</v>
      </c>
      <c r="F17" s="8">
        <f t="shared" si="0"/>
        <v>180000</v>
      </c>
      <c r="G17" s="9">
        <f t="shared" si="1"/>
        <v>0.6</v>
      </c>
    </row>
    <row r="18" spans="2:7" x14ac:dyDescent="0.3">
      <c r="B18" s="4" t="s">
        <v>26</v>
      </c>
      <c r="C18" s="4" t="s">
        <v>27</v>
      </c>
      <c r="D18" s="5">
        <v>350000</v>
      </c>
      <c r="E18" s="5">
        <v>280000</v>
      </c>
      <c r="F18" s="5">
        <f t="shared" si="0"/>
        <v>70000</v>
      </c>
      <c r="G18" s="6">
        <f t="shared" si="1"/>
        <v>0.8</v>
      </c>
    </row>
    <row r="19" spans="2:7" x14ac:dyDescent="0.3">
      <c r="B19" s="7" t="s">
        <v>28</v>
      </c>
      <c r="C19" s="7" t="s">
        <v>29</v>
      </c>
      <c r="D19" s="8">
        <v>200000</v>
      </c>
      <c r="E19" s="8">
        <v>160000</v>
      </c>
      <c r="F19" s="8">
        <f t="shared" si="0"/>
        <v>40000</v>
      </c>
      <c r="G19" s="9">
        <f t="shared" si="1"/>
        <v>0.8</v>
      </c>
    </row>
    <row r="20" spans="2:7" x14ac:dyDescent="0.3">
      <c r="B20" s="4" t="s">
        <v>30</v>
      </c>
      <c r="C20" s="4" t="s">
        <v>31</v>
      </c>
      <c r="D20" s="5">
        <v>300000</v>
      </c>
      <c r="E20" s="5">
        <v>195000</v>
      </c>
      <c r="F20" s="5">
        <f t="shared" si="0"/>
        <v>105000</v>
      </c>
      <c r="G20" s="6">
        <f t="shared" si="1"/>
        <v>0.65</v>
      </c>
    </row>
    <row r="21" spans="2:7" x14ac:dyDescent="0.3">
      <c r="B21" s="10" t="s">
        <v>32</v>
      </c>
      <c r="C21" s="10"/>
      <c r="D21" s="11">
        <f>SUM(D6:D20)</f>
        <v>9450000</v>
      </c>
      <c r="E21" s="11">
        <f>SUM(E6:E20)</f>
        <v>7380000</v>
      </c>
      <c r="F21" s="11">
        <f>SUM(F6:F20)</f>
        <v>2070000</v>
      </c>
      <c r="G21" s="12">
        <f>IFERROR(SUM(E6:E20)/SUM(D6:D20),0)</f>
        <v>0.78095238095238095</v>
      </c>
    </row>
  </sheetData>
  <mergeCells count="2">
    <mergeCell ref="B2:G2"/>
    <mergeCell ref="B3:G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CFED1-98B4-4D04-A10B-0A50431E12F5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3" customWidth="1"/>
    <col min="3" max="3" width="45.6640625" style="13" customWidth="1"/>
    <col min="4" max="4" width="65.6640625" style="13" customWidth="1"/>
    <col min="5" max="5" width="80.6640625" style="13" customWidth="1"/>
    <col min="6" max="6" width="3" style="13" customWidth="1"/>
    <col min="7" max="16384" width="8.88671875" style="13"/>
  </cols>
  <sheetData>
    <row r="1" spans="2:5" ht="8.1" customHeight="1" x14ac:dyDescent="0.3"/>
    <row r="2" spans="2:5" ht="33.9" customHeight="1" x14ac:dyDescent="0.3">
      <c r="B2" s="14" t="s">
        <v>33</v>
      </c>
      <c r="C2" s="14"/>
      <c r="D2" s="14"/>
      <c r="E2" s="14"/>
    </row>
    <row r="3" spans="2:5" ht="18" customHeight="1" x14ac:dyDescent="0.3">
      <c r="B3" s="15" t="s">
        <v>34</v>
      </c>
      <c r="C3" s="15"/>
      <c r="D3" s="15"/>
      <c r="E3" s="15"/>
    </row>
    <row r="4" spans="2:5" ht="6" customHeight="1" x14ac:dyDescent="0.3"/>
    <row r="5" spans="2:5" ht="20.100000000000001" customHeight="1" x14ac:dyDescent="0.3">
      <c r="B5" s="16" t="s">
        <v>35</v>
      </c>
      <c r="C5" s="17"/>
      <c r="D5" s="18" t="s">
        <v>36</v>
      </c>
      <c r="E5" s="18" t="s">
        <v>37</v>
      </c>
    </row>
    <row r="6" spans="2:5" ht="20.100000000000001" customHeight="1" x14ac:dyDescent="0.3">
      <c r="B6" s="19" t="s">
        <v>38</v>
      </c>
      <c r="C6" s="20"/>
      <c r="D6" s="21" t="s">
        <v>39</v>
      </c>
      <c r="E6" s="22" t="s">
        <v>40</v>
      </c>
    </row>
    <row r="7" spans="2:5" ht="20.100000000000001" customHeight="1" x14ac:dyDescent="0.3">
      <c r="B7" s="23" t="s">
        <v>41</v>
      </c>
      <c r="C7" s="24"/>
      <c r="D7" s="25" t="s">
        <v>42</v>
      </c>
      <c r="E7" s="26" t="s">
        <v>43</v>
      </c>
    </row>
    <row r="8" spans="2:5" ht="20.100000000000001" customHeight="1" x14ac:dyDescent="0.3">
      <c r="B8" s="27" t="s">
        <v>44</v>
      </c>
      <c r="C8" s="28"/>
      <c r="D8" s="21" t="s">
        <v>45</v>
      </c>
      <c r="E8" s="22" t="s">
        <v>46</v>
      </c>
    </row>
    <row r="9" spans="2:5" ht="6" customHeight="1" x14ac:dyDescent="0.3"/>
    <row r="10" spans="2:5" ht="20.100000000000001" customHeight="1" x14ac:dyDescent="0.3">
      <c r="B10" s="29" t="s">
        <v>47</v>
      </c>
      <c r="C10" s="18" t="s">
        <v>48</v>
      </c>
      <c r="D10" s="18" t="s">
        <v>49</v>
      </c>
      <c r="E10" s="18" t="s">
        <v>50</v>
      </c>
    </row>
    <row r="11" spans="2:5" ht="20.100000000000001" customHeight="1" x14ac:dyDescent="0.3">
      <c r="B11" s="30">
        <v>1</v>
      </c>
      <c r="C11" s="25" t="s">
        <v>51</v>
      </c>
      <c r="D11" s="25" t="s">
        <v>52</v>
      </c>
      <c r="E11" s="26" t="s">
        <v>53</v>
      </c>
    </row>
    <row r="12" spans="2:5" ht="20.100000000000001" customHeight="1" x14ac:dyDescent="0.3">
      <c r="B12" s="31">
        <v>2</v>
      </c>
      <c r="C12" s="21" t="s">
        <v>54</v>
      </c>
      <c r="D12" s="21" t="s">
        <v>55</v>
      </c>
      <c r="E12" s="22" t="s">
        <v>56</v>
      </c>
    </row>
    <row r="13" spans="2:5" ht="20.100000000000001" customHeight="1" x14ac:dyDescent="0.3">
      <c r="B13" s="30">
        <v>3</v>
      </c>
      <c r="C13" s="25" t="s">
        <v>57</v>
      </c>
      <c r="D13" s="25" t="s">
        <v>58</v>
      </c>
      <c r="E13" s="26" t="s">
        <v>59</v>
      </c>
    </row>
    <row r="14" spans="2:5" ht="20.100000000000001" customHeight="1" x14ac:dyDescent="0.3">
      <c r="B14" s="31">
        <v>4</v>
      </c>
      <c r="C14" s="21" t="s">
        <v>60</v>
      </c>
      <c r="D14" s="21" t="s">
        <v>61</v>
      </c>
      <c r="E14" s="22" t="s">
        <v>62</v>
      </c>
    </row>
    <row r="15" spans="2:5" ht="20.100000000000001" customHeight="1" x14ac:dyDescent="0.3">
      <c r="B15" s="30">
        <v>5</v>
      </c>
      <c r="C15" s="25" t="s">
        <v>63</v>
      </c>
      <c r="D15" s="25" t="s">
        <v>64</v>
      </c>
      <c r="E15" s="26" t="s">
        <v>65</v>
      </c>
    </row>
    <row r="16" spans="2:5" ht="20.100000000000001" customHeight="1" x14ac:dyDescent="0.3">
      <c r="B16" s="31">
        <v>6</v>
      </c>
      <c r="C16" s="21" t="s">
        <v>66</v>
      </c>
      <c r="D16" s="21" t="s">
        <v>67</v>
      </c>
      <c r="E16" s="22" t="s">
        <v>68</v>
      </c>
    </row>
    <row r="17" spans="2:5" ht="20.100000000000001" customHeight="1" x14ac:dyDescent="0.3">
      <c r="B17" s="30">
        <v>7</v>
      </c>
      <c r="C17" s="25" t="s">
        <v>69</v>
      </c>
      <c r="D17" s="25" t="s">
        <v>70</v>
      </c>
      <c r="E17" s="26" t="s">
        <v>71</v>
      </c>
    </row>
    <row r="18" spans="2:5" ht="20.100000000000001" customHeight="1" x14ac:dyDescent="0.3">
      <c r="B18" s="31">
        <v>8</v>
      </c>
      <c r="C18" s="21" t="s">
        <v>72</v>
      </c>
      <c r="D18" s="21" t="s">
        <v>73</v>
      </c>
      <c r="E18" s="22" t="s">
        <v>74</v>
      </c>
    </row>
    <row r="19" spans="2:5" ht="20.100000000000001" customHeight="1" x14ac:dyDescent="0.3">
      <c r="B19" s="30">
        <v>9</v>
      </c>
      <c r="C19" s="25" t="s">
        <v>75</v>
      </c>
      <c r="D19" s="25" t="s">
        <v>76</v>
      </c>
      <c r="E19" s="26" t="s">
        <v>77</v>
      </c>
    </row>
    <row r="20" spans="2:5" ht="20.100000000000001" customHeight="1" x14ac:dyDescent="0.3">
      <c r="B20" s="31">
        <v>10</v>
      </c>
      <c r="C20" s="21" t="s">
        <v>78</v>
      </c>
      <c r="D20" s="21" t="s">
        <v>79</v>
      </c>
      <c r="E20" s="22" t="s">
        <v>80</v>
      </c>
    </row>
    <row r="21" spans="2:5" ht="20.100000000000001" customHeight="1" x14ac:dyDescent="0.3">
      <c r="B21" s="30">
        <v>11</v>
      </c>
      <c r="C21" s="25" t="s">
        <v>81</v>
      </c>
      <c r="D21" s="25" t="s">
        <v>82</v>
      </c>
      <c r="E21" s="26" t="s">
        <v>83</v>
      </c>
    </row>
    <row r="22" spans="2:5" ht="20.100000000000001" customHeight="1" x14ac:dyDescent="0.3">
      <c r="B22" s="31">
        <v>12</v>
      </c>
      <c r="C22" s="21" t="s">
        <v>84</v>
      </c>
      <c r="D22" s="21" t="s">
        <v>85</v>
      </c>
      <c r="E22" s="22" t="s">
        <v>86</v>
      </c>
    </row>
    <row r="23" spans="2:5" ht="20.100000000000001" customHeight="1" x14ac:dyDescent="0.3">
      <c r="B23" s="30">
        <v>13</v>
      </c>
      <c r="C23" s="25" t="s">
        <v>87</v>
      </c>
      <c r="D23" s="25" t="s">
        <v>88</v>
      </c>
      <c r="E23" s="26" t="s">
        <v>89</v>
      </c>
    </row>
    <row r="24" spans="2:5" ht="20.100000000000001" customHeight="1" x14ac:dyDescent="0.3">
      <c r="B24" s="31">
        <v>14</v>
      </c>
      <c r="C24" s="21" t="s">
        <v>90</v>
      </c>
      <c r="D24" s="21" t="s">
        <v>91</v>
      </c>
      <c r="E24" s="22" t="s">
        <v>92</v>
      </c>
    </row>
    <row r="25" spans="2:5" ht="20.100000000000001" customHeight="1" x14ac:dyDescent="0.3">
      <c r="B25" s="30">
        <v>15</v>
      </c>
      <c r="C25" s="25" t="s">
        <v>93</v>
      </c>
      <c r="D25" s="25" t="s">
        <v>94</v>
      </c>
      <c r="E25" s="26" t="s">
        <v>95</v>
      </c>
    </row>
    <row r="26" spans="2:5" ht="20.100000000000001" customHeight="1" x14ac:dyDescent="0.3">
      <c r="B26" s="31">
        <v>16</v>
      </c>
      <c r="C26" s="21" t="s">
        <v>96</v>
      </c>
      <c r="D26" s="21" t="s">
        <v>97</v>
      </c>
      <c r="E26" s="22" t="s">
        <v>98</v>
      </c>
    </row>
    <row r="27" spans="2:5" ht="20.100000000000001" customHeight="1" x14ac:dyDescent="0.3">
      <c r="B27" s="30">
        <v>17</v>
      </c>
      <c r="C27" s="25" t="s">
        <v>99</v>
      </c>
      <c r="D27" s="25" t="s">
        <v>100</v>
      </c>
      <c r="E27" s="26" t="s">
        <v>101</v>
      </c>
    </row>
    <row r="28" spans="2:5" ht="20.100000000000001" customHeight="1" x14ac:dyDescent="0.3">
      <c r="B28" s="31">
        <v>18</v>
      </c>
      <c r="C28" s="21" t="s">
        <v>102</v>
      </c>
      <c r="D28" s="21" t="s">
        <v>103</v>
      </c>
      <c r="E28" s="22" t="s">
        <v>104</v>
      </c>
    </row>
    <row r="29" spans="2:5" ht="20.100000000000001" customHeight="1" x14ac:dyDescent="0.3">
      <c r="B29" s="30">
        <v>19</v>
      </c>
      <c r="C29" s="25" t="s">
        <v>105</v>
      </c>
      <c r="D29" s="25" t="s">
        <v>106</v>
      </c>
      <c r="E29" s="26" t="s">
        <v>107</v>
      </c>
    </row>
    <row r="30" spans="2:5" ht="20.100000000000001" customHeight="1" x14ac:dyDescent="0.3">
      <c r="B30" s="31">
        <v>20</v>
      </c>
      <c r="C30" s="21" t="s">
        <v>108</v>
      </c>
      <c r="D30" s="21" t="s">
        <v>109</v>
      </c>
      <c r="E30" s="22" t="s">
        <v>110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F8B055A7-B4B8-4990-BC81-3CB9D0814CC4}"/>
    <hyperlink ref="E7" r:id="rId2" tooltip="Browse all template categories" xr:uid="{258C1F5C-0A84-4289-8DE5-71CB521C3276}"/>
    <hyperlink ref="E8" r:id="rId3" tooltip="Email Excel Gurukul Online for custom templates" xr:uid="{E541FCBE-6A1F-42C2-9E8E-4D1484CE2917}"/>
    <hyperlink ref="E11" r:id="rId4" tooltip="Browse 📊  Project Management templates on Excel Gurukul Online" xr:uid="{F3C7C72B-AD0D-4842-B009-36DF2BB67307}"/>
    <hyperlink ref="E12" r:id="rId5" tooltip="Browse 📉  Charts, Dashboards &amp; Analytics templates on Excel Gurukul Online" xr:uid="{D9579EDE-01B1-4C5A-861F-2131B54DE2E3}"/>
    <hyperlink ref="E13" r:id="rId6" tooltip="Browse 💻  Technology &amp; IT templates on Excel Gurukul Online" xr:uid="{CAB7D7CE-7134-48F1-8BCD-896A8B2ACE35}"/>
    <hyperlink ref="E14" r:id="rId7" tooltip="Browse 🏛️  Corporate Governance templates on Excel Gurukul Online" xr:uid="{F2F761DA-EC7C-4AF7-AC40-C7F9D5577ED9}"/>
    <hyperlink ref="E15" r:id="rId8" tooltip="Browse 📈  Sales &amp; Marketing templates on Excel Gurukul Online" xr:uid="{FA4D58B9-1700-48D8-84B7-5230D3DC9804}"/>
    <hyperlink ref="E16" r:id="rId9" xr:uid="{2F1DD825-5869-438B-8A35-40AD75D121F5}"/>
    <hyperlink ref="E17" r:id="rId10" xr:uid="{24EC3CA6-CA76-4B36-9D51-EB54442D53F0}"/>
    <hyperlink ref="E18" r:id="rId11" tooltip="Browse 💼  Business &amp; Operations templates on Excel Gurukul Online" xr:uid="{210F0708-2D96-4565-AD32-D571F0D30539}"/>
    <hyperlink ref="E19" r:id="rId12" tooltip="Browse ⚖️  Legal &amp; Compliance templates on Excel Gurukul Online" xr:uid="{1FC30704-936A-4BC8-9105-05DC5D2FBF20}"/>
    <hyperlink ref="E20" r:id="rId13" xr:uid="{59F8F5A3-EC3E-4BC5-AAAC-49A0CC1E3C71}"/>
    <hyperlink ref="E22" r:id="rId14" xr:uid="{5D49A185-AAE8-4099-A6DE-8F53AD9C6A4A}"/>
    <hyperlink ref="E23" r:id="rId15" xr:uid="{682139D3-D9DB-4D99-A876-B03E40AB43BF}"/>
    <hyperlink ref="E24" r:id="rId16" xr:uid="{1917AFC7-C8B2-4B07-9804-22EA2FBCBB82}"/>
    <hyperlink ref="E25" r:id="rId17" xr:uid="{D6B6B49B-C5A2-4987-B31E-C2CEA0FB0808}"/>
    <hyperlink ref="E26" r:id="rId18" tooltip="Browse 🏨  Hospitality &amp; Tourism templates on Excel Gurukul Online" xr:uid="{7E1EA94A-0A54-4224-868C-70E3532A4C04}"/>
    <hyperlink ref="E27" r:id="rId19" tooltip="Browse 📦  Inventory &amp; Logistics templates on Excel Gurukul Online" xr:uid="{794D0485-DFBA-48D3-950B-C02321618321}"/>
    <hyperlink ref="E28" r:id="rId20" xr:uid="{FE06AADC-D2ED-463A-8A42-8F2549B1403E}"/>
    <hyperlink ref="E29" r:id="rId21" xr:uid="{DCD6F561-D431-4D0C-8F56-F852C40AA03C}"/>
    <hyperlink ref="E30" r:id="rId22" xr:uid="{795E16EE-CB77-42E7-BBAF-D9C184F30319}"/>
    <hyperlink ref="E21" r:id="rId23" xr:uid="{BB30B657-9C70-4D4A-AE7B-4FC6D0EBB12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FCRA Utilization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2026-08-06T18:09:29Z</dcterms:created>
  <dcterms:modified xsi:type="dcterms:W3CDTF">2026-08-06T18:15:46Z</dcterms:modified>
  <dc:language>en-US</dc:language>
</cp:coreProperties>
</file>