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F3B94F9091334536A43BA5F1E1F15E468FE5" xr6:coauthVersionLast="47" xr6:coauthVersionMax="47" xr10:uidLastSave="{4DB77E78-9AE2-4AC8-93FB-F2EB46130216}"/>
  <bookViews>
    <workbookView xWindow="-108" yWindow="-108" windowWidth="23256" windowHeight="13896" tabRatio="500" xr2:uid="{00000000-000D-0000-FFFF-FFFF00000000}"/>
  </bookViews>
  <sheets>
    <sheet name="Foreclosure Saving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C20" i="1"/>
  <c r="H19" i="1"/>
  <c r="F19" i="1"/>
  <c r="H18" i="1"/>
  <c r="F18" i="1"/>
  <c r="H17" i="1"/>
  <c r="F17" i="1"/>
  <c r="F16" i="1"/>
  <c r="H16" i="1" s="1"/>
  <c r="H15" i="1"/>
  <c r="F15" i="1"/>
  <c r="F14" i="1"/>
  <c r="H14" i="1" s="1"/>
  <c r="F13" i="1"/>
  <c r="H13" i="1" s="1"/>
  <c r="F12" i="1"/>
  <c r="H12" i="1" s="1"/>
  <c r="F11" i="1"/>
  <c r="H11" i="1" s="1"/>
  <c r="H10" i="1"/>
  <c r="F10" i="1"/>
  <c r="H9" i="1"/>
  <c r="F9" i="1"/>
  <c r="F8" i="1"/>
  <c r="H8" i="1" s="1"/>
  <c r="F7" i="1"/>
  <c r="H7" i="1" s="1"/>
  <c r="H6" i="1"/>
  <c r="H20" i="1" s="1"/>
  <c r="F6" i="1"/>
  <c r="F20" i="1" s="1"/>
</calcChain>
</file>

<file path=xl/sharedStrings.xml><?xml version="1.0" encoding="utf-8"?>
<sst xmlns="http://schemas.openxmlformats.org/spreadsheetml/2006/main" count="102" uniqueCount="102">
  <si>
    <t>Loan Foreclosure Savings Calculator</t>
  </si>
  <si>
    <t>Compare paying EMIs to term versus foreclosing today — interest saved is computed automatically.</t>
  </si>
  <si>
    <t>Loan</t>
  </si>
  <si>
    <t>Outstanding (₹)</t>
  </si>
  <si>
    <t>EMI (₹)</t>
  </si>
  <si>
    <t>Months Left</t>
  </si>
  <si>
    <t>Total Future EMIs (₹)</t>
  </si>
  <si>
    <t>Foreclosure Charge (₹)</t>
  </si>
  <si>
    <t>Net Savings if Foreclosed (₹)</t>
  </si>
  <si>
    <t>Personal Loan - HDFC</t>
  </si>
  <si>
    <t>Car Loan - SBI</t>
  </si>
  <si>
    <t>Personal Loan - ICICI</t>
  </si>
  <si>
    <t>Consumer Loan - Bajaj</t>
  </si>
  <si>
    <t>Two-Wheeler Loan</t>
  </si>
  <si>
    <t>Top-Up Home Loan</t>
  </si>
  <si>
    <t>Gold Loan - Muthoot</t>
  </si>
  <si>
    <t>Education Loan Top-Up</t>
  </si>
  <si>
    <t>Credit Card EMI - Amazon</t>
  </si>
  <si>
    <t>Credit Card EMI - Flight</t>
  </si>
  <si>
    <t>Appliance EMI</t>
  </si>
  <si>
    <t>Medical Loan</t>
  </si>
  <si>
    <t>Business Loan - Small</t>
  </si>
  <si>
    <t>Furniture EMI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</si>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</sst>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B186D2B-AADB-4865-8F2C-36E877FCA5D3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9.5546875" customWidth="1"/>
    <col min="3" max="3" width="19.21875" customWidth="1"/>
    <col min="4" max="4" width="11.21875" customWidth="1"/>
    <col min="5" max="5" width="14.6640625" customWidth="1"/>
    <col min="6" max="6" width="26.109375" customWidth="1"/>
    <col min="7" max="7" width="27.33203125" customWidth="1"/>
    <col min="8" max="8" width="35.33203125" customWidth="1"/>
  </cols>
  <sheetData>
    <row r="2" spans="2:8" ht="24" customHeight="1" x14ac:dyDescent="0.3">
      <c r="B2" s="2" t="s">
        <v>0</v>
      </c>
      <c r="C2" s="2"/>
      <c r="D2" s="2"/>
      <c r="E2" s="2"/>
      <c r="F2" s="2"/>
      <c r="G2" s="2"/>
      <c r="H2" s="2"/>
    </row>
    <row r="3" spans="2:8" x14ac:dyDescent="0.3">
      <c r="B3" s="1" t="s">
        <v>1</v>
      </c>
      <c r="C3" s="1"/>
      <c r="D3" s="1"/>
      <c r="E3" s="1"/>
      <c r="F3" s="1"/>
      <c r="G3" s="1"/>
      <c r="H3" s="1"/>
    </row>
    <row r="5" spans="2:8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3">
      <c r="B6" s="4" t="s">
        <v>9</v>
      </c>
      <c r="C6" s="5">
        <v>285000</v>
      </c>
      <c r="D6" s="5">
        <v>12800</v>
      </c>
      <c r="E6" s="6">
        <v>26</v>
      </c>
      <c r="F6" s="5">
        <f t="shared" ref="F6:F19" si="0">D6*E6</f>
        <v>332800</v>
      </c>
      <c r="G6" s="5">
        <v>11400</v>
      </c>
      <c r="H6" s="5">
        <f t="shared" ref="H6:H19" si="1">F6-C6-G6</f>
        <v>36400</v>
      </c>
    </row>
    <row r="7" spans="2:8" x14ac:dyDescent="0.3">
      <c r="B7" s="7" t="s">
        <v>10</v>
      </c>
      <c r="C7" s="8">
        <v>412000</v>
      </c>
      <c r="D7" s="8">
        <v>14650</v>
      </c>
      <c r="E7" s="9">
        <v>32</v>
      </c>
      <c r="F7" s="8">
        <f t="shared" si="0"/>
        <v>468800</v>
      </c>
      <c r="G7" s="8">
        <v>0</v>
      </c>
      <c r="H7" s="8">
        <f t="shared" si="1"/>
        <v>56800</v>
      </c>
    </row>
    <row r="8" spans="2:8" x14ac:dyDescent="0.3">
      <c r="B8" s="4" t="s">
        <v>11</v>
      </c>
      <c r="C8" s="5">
        <v>164000</v>
      </c>
      <c r="D8" s="5">
        <v>9200</v>
      </c>
      <c r="E8" s="6">
        <v>20</v>
      </c>
      <c r="F8" s="5">
        <f t="shared" si="0"/>
        <v>184000</v>
      </c>
      <c r="G8" s="5">
        <v>6560</v>
      </c>
      <c r="H8" s="5">
        <f t="shared" si="1"/>
        <v>13440</v>
      </c>
    </row>
    <row r="9" spans="2:8" x14ac:dyDescent="0.3">
      <c r="B9" s="7" t="s">
        <v>12</v>
      </c>
      <c r="C9" s="8">
        <v>58000</v>
      </c>
      <c r="D9" s="8">
        <v>5400</v>
      </c>
      <c r="E9" s="9">
        <v>12</v>
      </c>
      <c r="F9" s="8">
        <f t="shared" si="0"/>
        <v>64800</v>
      </c>
      <c r="G9" s="8">
        <v>1160</v>
      </c>
      <c r="H9" s="8">
        <f t="shared" si="1"/>
        <v>5640</v>
      </c>
    </row>
    <row r="10" spans="2:8" x14ac:dyDescent="0.3">
      <c r="B10" s="4" t="s">
        <v>13</v>
      </c>
      <c r="C10" s="5">
        <v>42000</v>
      </c>
      <c r="D10" s="5">
        <v>3850</v>
      </c>
      <c r="E10" s="6">
        <v>12</v>
      </c>
      <c r="F10" s="5">
        <f t="shared" si="0"/>
        <v>46200</v>
      </c>
      <c r="G10" s="5">
        <v>840</v>
      </c>
      <c r="H10" s="5">
        <f t="shared" si="1"/>
        <v>3360</v>
      </c>
    </row>
    <row r="11" spans="2:8" x14ac:dyDescent="0.3">
      <c r="B11" s="7" t="s">
        <v>14</v>
      </c>
      <c r="C11" s="8">
        <v>520000</v>
      </c>
      <c r="D11" s="8">
        <v>11900</v>
      </c>
      <c r="E11" s="9">
        <v>54</v>
      </c>
      <c r="F11" s="8">
        <f t="shared" si="0"/>
        <v>642600</v>
      </c>
      <c r="G11" s="8">
        <v>0</v>
      </c>
      <c r="H11" s="8">
        <f t="shared" si="1"/>
        <v>122600</v>
      </c>
    </row>
    <row r="12" spans="2:8" x14ac:dyDescent="0.3">
      <c r="B12" s="4" t="s">
        <v>15</v>
      </c>
      <c r="C12" s="5">
        <v>95000</v>
      </c>
      <c r="D12" s="5">
        <v>8600</v>
      </c>
      <c r="E12" s="6">
        <v>12</v>
      </c>
      <c r="F12" s="5">
        <f t="shared" si="0"/>
        <v>103200</v>
      </c>
      <c r="G12" s="5">
        <v>950</v>
      </c>
      <c r="H12" s="5">
        <f t="shared" si="1"/>
        <v>7250</v>
      </c>
    </row>
    <row r="13" spans="2:8" x14ac:dyDescent="0.3">
      <c r="B13" s="7" t="s">
        <v>16</v>
      </c>
      <c r="C13" s="8">
        <v>210000</v>
      </c>
      <c r="D13" s="8">
        <v>7400</v>
      </c>
      <c r="E13" s="9">
        <v>34</v>
      </c>
      <c r="F13" s="8">
        <f t="shared" si="0"/>
        <v>251600</v>
      </c>
      <c r="G13" s="8">
        <v>4200</v>
      </c>
      <c r="H13" s="8">
        <f t="shared" si="1"/>
        <v>37400</v>
      </c>
    </row>
    <row r="14" spans="2:8" x14ac:dyDescent="0.3">
      <c r="B14" s="4" t="s">
        <v>17</v>
      </c>
      <c r="C14" s="5">
        <v>36000</v>
      </c>
      <c r="D14" s="5">
        <v>3300</v>
      </c>
      <c r="E14" s="6">
        <v>12</v>
      </c>
      <c r="F14" s="5">
        <f t="shared" si="0"/>
        <v>39600</v>
      </c>
      <c r="G14" s="5">
        <v>720</v>
      </c>
      <c r="H14" s="5">
        <f t="shared" si="1"/>
        <v>2880</v>
      </c>
    </row>
    <row r="15" spans="2:8" x14ac:dyDescent="0.3">
      <c r="B15" s="7" t="s">
        <v>18</v>
      </c>
      <c r="C15" s="8">
        <v>24000</v>
      </c>
      <c r="D15" s="8">
        <v>4200</v>
      </c>
      <c r="E15" s="9">
        <v>6</v>
      </c>
      <c r="F15" s="8">
        <f t="shared" si="0"/>
        <v>25200</v>
      </c>
      <c r="G15" s="8">
        <v>480</v>
      </c>
      <c r="H15" s="8">
        <f t="shared" si="1"/>
        <v>720</v>
      </c>
    </row>
    <row r="16" spans="2:8" x14ac:dyDescent="0.3">
      <c r="B16" s="4" t="s">
        <v>19</v>
      </c>
      <c r="C16" s="5">
        <v>31000</v>
      </c>
      <c r="D16" s="5">
        <v>2850</v>
      </c>
      <c r="E16" s="6">
        <v>12</v>
      </c>
      <c r="F16" s="5">
        <f t="shared" si="0"/>
        <v>34200</v>
      </c>
      <c r="G16" s="5">
        <v>620</v>
      </c>
      <c r="H16" s="5">
        <f t="shared" si="1"/>
        <v>2580</v>
      </c>
    </row>
    <row r="17" spans="2:8" x14ac:dyDescent="0.3">
      <c r="B17" s="7" t="s">
        <v>20</v>
      </c>
      <c r="C17" s="8">
        <v>88000</v>
      </c>
      <c r="D17" s="8">
        <v>7900</v>
      </c>
      <c r="E17" s="9">
        <v>12</v>
      </c>
      <c r="F17" s="8">
        <f t="shared" si="0"/>
        <v>94800</v>
      </c>
      <c r="G17" s="8">
        <v>1760</v>
      </c>
      <c r="H17" s="8">
        <f t="shared" si="1"/>
        <v>5040</v>
      </c>
    </row>
    <row r="18" spans="2:8" x14ac:dyDescent="0.3">
      <c r="B18" s="4" t="s">
        <v>21</v>
      </c>
      <c r="C18" s="5">
        <v>340000</v>
      </c>
      <c r="D18" s="5">
        <v>16200</v>
      </c>
      <c r="E18" s="6">
        <v>24</v>
      </c>
      <c r="F18" s="5">
        <f t="shared" si="0"/>
        <v>388800</v>
      </c>
      <c r="G18" s="5">
        <v>13600</v>
      </c>
      <c r="H18" s="5">
        <f t="shared" si="1"/>
        <v>35200</v>
      </c>
    </row>
    <row r="19" spans="2:8" x14ac:dyDescent="0.3">
      <c r="B19" s="7" t="s">
        <v>22</v>
      </c>
      <c r="C19" s="8">
        <v>27000</v>
      </c>
      <c r="D19" s="8">
        <v>2500</v>
      </c>
      <c r="E19" s="9">
        <v>12</v>
      </c>
      <c r="F19" s="8">
        <f t="shared" si="0"/>
        <v>30000</v>
      </c>
      <c r="G19" s="8">
        <v>540</v>
      </c>
      <c r="H19" s="8">
        <f t="shared" si="1"/>
        <v>2460</v>
      </c>
    </row>
    <row r="20" spans="2:8" x14ac:dyDescent="0.3">
      <c r="B20" s="10" t="s">
        <v>23</v>
      </c>
      <c r="C20" s="11">
        <f>SUM(C6:C19)</f>
        <v>2332000</v>
      </c>
      <c r="D20" s="12"/>
      <c r="E20" s="12"/>
      <c r="F20" s="11">
        <f>SUM(F6:F19)</f>
        <v>2706600</v>
      </c>
      <c r="G20" s="11">
        <f>SUM(G6:G19)</f>
        <v>42830</v>
      </c>
      <c r="H20" s="11">
        <f>SUM(H6:H19)</f>
        <v>331770</v>
      </c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6BEE-E36C-4AC9-9137-3A831802DF7C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24</v>
      </c>
      <c r="C2" s="14"/>
      <c r="D2" s="14"/>
      <c r="E2" s="14"/>
    </row>
    <row r="3" spans="2:5" ht="18" customHeight="1" x14ac:dyDescent="0.3">
      <c r="B3" s="15" t="s">
        <v>25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26</v>
      </c>
      <c r="C5" s="17"/>
      <c r="D5" s="18" t="s">
        <v>27</v>
      </c>
      <c r="E5" s="18" t="s">
        <v>28</v>
      </c>
    </row>
    <row r="6" spans="2:5" ht="20.100000000000001" customHeight="1" x14ac:dyDescent="0.3">
      <c r="B6" s="19" t="s">
        <v>29</v>
      </c>
      <c r="C6" s="20"/>
      <c r="D6" s="21" t="s">
        <v>30</v>
      </c>
      <c r="E6" s="22" t="s">
        <v>31</v>
      </c>
    </row>
    <row r="7" spans="2:5" ht="20.100000000000001" customHeight="1" x14ac:dyDescent="0.3">
      <c r="B7" s="23" t="s">
        <v>32</v>
      </c>
      <c r="C7" s="24"/>
      <c r="D7" s="25" t="s">
        <v>33</v>
      </c>
      <c r="E7" s="26" t="s">
        <v>34</v>
      </c>
    </row>
    <row r="8" spans="2:5" ht="20.100000000000001" customHeight="1" x14ac:dyDescent="0.3">
      <c r="B8" s="27" t="s">
        <v>35</v>
      </c>
      <c r="C8" s="28"/>
      <c r="D8" s="21" t="s">
        <v>36</v>
      </c>
      <c r="E8" s="22" t="s">
        <v>37</v>
      </c>
    </row>
    <row r="9" spans="2:5" ht="6" customHeight="1" x14ac:dyDescent="0.3"/>
    <row r="10" spans="2:5" ht="20.100000000000001" customHeight="1" x14ac:dyDescent="0.3">
      <c r="B10" s="29" t="s">
        <v>38</v>
      </c>
      <c r="C10" s="18" t="s">
        <v>39</v>
      </c>
      <c r="D10" s="18" t="s">
        <v>40</v>
      </c>
      <c r="E10" s="18" t="s">
        <v>41</v>
      </c>
    </row>
    <row r="11" spans="2:5" ht="20.100000000000001" customHeight="1" x14ac:dyDescent="0.3">
      <c r="B11" s="30">
        <v>1</v>
      </c>
      <c r="C11" s="25" t="s">
        <v>42</v>
      </c>
      <c r="D11" s="25" t="s">
        <v>43</v>
      </c>
      <c r="E11" s="26" t="s">
        <v>44</v>
      </c>
    </row>
    <row r="12" spans="2:5" ht="20.100000000000001" customHeight="1" x14ac:dyDescent="0.3">
      <c r="B12" s="31">
        <v>2</v>
      </c>
      <c r="C12" s="21" t="s">
        <v>45</v>
      </c>
      <c r="D12" s="21" t="s">
        <v>46</v>
      </c>
      <c r="E12" s="22" t="s">
        <v>47</v>
      </c>
    </row>
    <row r="13" spans="2:5" ht="20.100000000000001" customHeight="1" x14ac:dyDescent="0.3">
      <c r="B13" s="30">
        <v>3</v>
      </c>
      <c r="C13" s="25" t="s">
        <v>48</v>
      </c>
      <c r="D13" s="25" t="s">
        <v>49</v>
      </c>
      <c r="E13" s="26" t="s">
        <v>50</v>
      </c>
    </row>
    <row r="14" spans="2:5" ht="20.100000000000001" customHeight="1" x14ac:dyDescent="0.3">
      <c r="B14" s="31">
        <v>4</v>
      </c>
      <c r="C14" s="21" t="s">
        <v>51</v>
      </c>
      <c r="D14" s="21" t="s">
        <v>52</v>
      </c>
      <c r="E14" s="22" t="s">
        <v>53</v>
      </c>
    </row>
    <row r="15" spans="2:5" ht="20.100000000000001" customHeight="1" x14ac:dyDescent="0.3">
      <c r="B15" s="30">
        <v>5</v>
      </c>
      <c r="C15" s="25" t="s">
        <v>54</v>
      </c>
      <c r="D15" s="25" t="s">
        <v>55</v>
      </c>
      <c r="E15" s="26" t="s">
        <v>56</v>
      </c>
    </row>
    <row r="16" spans="2:5" ht="20.100000000000001" customHeight="1" x14ac:dyDescent="0.3">
      <c r="B16" s="31">
        <v>6</v>
      </c>
      <c r="C16" s="21" t="s">
        <v>57</v>
      </c>
      <c r="D16" s="21" t="s">
        <v>58</v>
      </c>
      <c r="E16" s="22" t="s">
        <v>59</v>
      </c>
    </row>
    <row r="17" spans="2:5" ht="20.100000000000001" customHeight="1" x14ac:dyDescent="0.3">
      <c r="B17" s="30">
        <v>7</v>
      </c>
      <c r="C17" s="25" t="s">
        <v>60</v>
      </c>
      <c r="D17" s="25" t="s">
        <v>61</v>
      </c>
      <c r="E17" s="26" t="s">
        <v>62</v>
      </c>
    </row>
    <row r="18" spans="2:5" ht="20.100000000000001" customHeight="1" x14ac:dyDescent="0.3">
      <c r="B18" s="31">
        <v>8</v>
      </c>
      <c r="C18" s="21" t="s">
        <v>63</v>
      </c>
      <c r="D18" s="21" t="s">
        <v>64</v>
      </c>
      <c r="E18" s="22" t="s">
        <v>65</v>
      </c>
    </row>
    <row r="19" spans="2:5" ht="20.100000000000001" customHeight="1" x14ac:dyDescent="0.3">
      <c r="B19" s="30">
        <v>9</v>
      </c>
      <c r="C19" s="25" t="s">
        <v>66</v>
      </c>
      <c r="D19" s="25" t="s">
        <v>67</v>
      </c>
      <c r="E19" s="26" t="s">
        <v>68</v>
      </c>
    </row>
    <row r="20" spans="2:5" ht="20.100000000000001" customHeight="1" x14ac:dyDescent="0.3">
      <c r="B20" s="31">
        <v>10</v>
      </c>
      <c r="C20" s="21" t="s">
        <v>69</v>
      </c>
      <c r="D20" s="21" t="s">
        <v>70</v>
      </c>
      <c r="E20" s="22" t="s">
        <v>71</v>
      </c>
    </row>
    <row r="21" spans="2:5" ht="20.100000000000001" customHeight="1" x14ac:dyDescent="0.3">
      <c r="B21" s="30">
        <v>11</v>
      </c>
      <c r="C21" s="25" t="s">
        <v>72</v>
      </c>
      <c r="D21" s="25" t="s">
        <v>73</v>
      </c>
      <c r="E21" s="26" t="s">
        <v>74</v>
      </c>
    </row>
    <row r="22" spans="2:5" ht="20.100000000000001" customHeight="1" x14ac:dyDescent="0.3">
      <c r="B22" s="31">
        <v>12</v>
      </c>
      <c r="C22" s="21" t="s">
        <v>75</v>
      </c>
      <c r="D22" s="21" t="s">
        <v>76</v>
      </c>
      <c r="E22" s="22" t="s">
        <v>77</v>
      </c>
    </row>
    <row r="23" spans="2:5" ht="20.100000000000001" customHeight="1" x14ac:dyDescent="0.3">
      <c r="B23" s="30">
        <v>13</v>
      </c>
      <c r="C23" s="25" t="s">
        <v>78</v>
      </c>
      <c r="D23" s="25" t="s">
        <v>79</v>
      </c>
      <c r="E23" s="26" t="s">
        <v>80</v>
      </c>
    </row>
    <row r="24" spans="2:5" ht="20.100000000000001" customHeight="1" x14ac:dyDescent="0.3">
      <c r="B24" s="31">
        <v>14</v>
      </c>
      <c r="C24" s="21" t="s">
        <v>81</v>
      </c>
      <c r="D24" s="21" t="s">
        <v>82</v>
      </c>
      <c r="E24" s="22" t="s">
        <v>83</v>
      </c>
    </row>
    <row r="25" spans="2:5" ht="20.100000000000001" customHeight="1" x14ac:dyDescent="0.3">
      <c r="B25" s="30">
        <v>15</v>
      </c>
      <c r="C25" s="25" t="s">
        <v>84</v>
      </c>
      <c r="D25" s="25" t="s">
        <v>85</v>
      </c>
      <c r="E25" s="26" t="s">
        <v>86</v>
      </c>
    </row>
    <row r="26" spans="2:5" ht="20.100000000000001" customHeight="1" x14ac:dyDescent="0.3">
      <c r="B26" s="31">
        <v>16</v>
      </c>
      <c r="C26" s="21" t="s">
        <v>87</v>
      </c>
      <c r="D26" s="21" t="s">
        <v>88</v>
      </c>
      <c r="E26" s="22" t="s">
        <v>89</v>
      </c>
    </row>
    <row r="27" spans="2:5" ht="20.100000000000001" customHeight="1" x14ac:dyDescent="0.3">
      <c r="B27" s="30">
        <v>17</v>
      </c>
      <c r="C27" s="25" t="s">
        <v>90</v>
      </c>
      <c r="D27" s="25" t="s">
        <v>91</v>
      </c>
      <c r="E27" s="26" t="s">
        <v>92</v>
      </c>
    </row>
    <row r="28" spans="2:5" ht="20.100000000000001" customHeight="1" x14ac:dyDescent="0.3">
      <c r="B28" s="31">
        <v>18</v>
      </c>
      <c r="C28" s="21" t="s">
        <v>93</v>
      </c>
      <c r="D28" s="21" t="s">
        <v>94</v>
      </c>
      <c r="E28" s="22" t="s">
        <v>95</v>
      </c>
    </row>
    <row r="29" spans="2:5" ht="20.100000000000001" customHeight="1" x14ac:dyDescent="0.3">
      <c r="B29" s="30">
        <v>19</v>
      </c>
      <c r="C29" s="25" t="s">
        <v>96</v>
      </c>
      <c r="D29" s="25" t="s">
        <v>97</v>
      </c>
      <c r="E29" s="26" t="s">
        <v>98</v>
      </c>
    </row>
    <row r="30" spans="2:5" ht="20.100000000000001" customHeight="1" x14ac:dyDescent="0.3">
      <c r="B30" s="31">
        <v>20</v>
      </c>
      <c r="C30" s="21" t="s">
        <v>99</v>
      </c>
      <c r="D30" s="21" t="s">
        <v>100</v>
      </c>
      <c r="E30" s="22" t="s">
        <v>101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A420F340-AADD-4803-9402-B8B29716AB4C}"/>
    <hyperlink ref="E7" r:id="rId2" tooltip="Browse all template categories" xr:uid="{B2B63BDF-8BBB-4B81-8BAC-8A19B4766F56}"/>
    <hyperlink ref="E8" r:id="rId3" tooltip="Email Excel Gurukul Online for custom templates" xr:uid="{061B04E7-95B1-4089-BEBB-49E5A19100E3}"/>
    <hyperlink ref="E11" r:id="rId4" tooltip="Browse 📊  Project Management templates on Excel Gurukul Online" xr:uid="{108D4C6D-BF5C-4150-A24B-FAF56C323C46}"/>
    <hyperlink ref="E12" r:id="rId5" tooltip="Browse 📉  Charts, Dashboards &amp; Analytics templates on Excel Gurukul Online" xr:uid="{7B279588-03FD-401A-958D-019913D0A4C9}"/>
    <hyperlink ref="E13" r:id="rId6" tooltip="Browse 💻  Technology &amp; IT templates on Excel Gurukul Online" xr:uid="{2BE7E52F-B964-4202-B96A-6A9BC029972D}"/>
    <hyperlink ref="E14" r:id="rId7" tooltip="Browse 🏛️  Corporate Governance templates on Excel Gurukul Online" xr:uid="{EAA2571E-342A-4E46-A4FD-1E599B521350}"/>
    <hyperlink ref="E15" r:id="rId8" tooltip="Browse 📈  Sales &amp; Marketing templates on Excel Gurukul Online" xr:uid="{9176D9BB-B286-4C23-AB46-7C369E6FC530}"/>
    <hyperlink ref="E16" r:id="rId9" xr:uid="{EAE6EE49-5F20-4229-A7C0-D8F379928E21}"/>
    <hyperlink ref="E17" r:id="rId10" xr:uid="{C5F36EF8-21EE-42D4-B143-8C7C50D48BB6}"/>
    <hyperlink ref="E18" r:id="rId11" tooltip="Browse 💼  Business &amp; Operations templates on Excel Gurukul Online" xr:uid="{15E1D5FB-BFED-4060-B55E-946BF5DD2F68}"/>
    <hyperlink ref="E19" r:id="rId12" tooltip="Browse ⚖️  Legal &amp; Compliance templates on Excel Gurukul Online" xr:uid="{0EEE66CD-918E-4E36-94DF-45B40DDF429F}"/>
    <hyperlink ref="E20" r:id="rId13" xr:uid="{8241D49A-9A13-493C-99B5-4D593B818B98}"/>
    <hyperlink ref="E22" r:id="rId14" xr:uid="{24471C6F-43A2-4E31-88B1-9D69C4C9BD1B}"/>
    <hyperlink ref="E23" r:id="rId15" xr:uid="{77FDD1AA-1AE6-490F-8F14-8C798976E6A6}"/>
    <hyperlink ref="E24" r:id="rId16" xr:uid="{EB9EF40E-EEC4-4ADF-96CD-8A5F964F532A}"/>
    <hyperlink ref="E25" r:id="rId17" xr:uid="{19325696-28BD-41A3-9308-4337A792093D}"/>
    <hyperlink ref="E26" r:id="rId18" tooltip="Browse 🏨  Hospitality &amp; Tourism templates on Excel Gurukul Online" xr:uid="{76FC85C5-7A78-4C80-8528-78F1CAA23302}"/>
    <hyperlink ref="E27" r:id="rId19" tooltip="Browse 📦  Inventory &amp; Logistics templates on Excel Gurukul Online" xr:uid="{0B55BD86-8BFF-424A-A5E3-75B0FE591536}"/>
    <hyperlink ref="E28" r:id="rId20" xr:uid="{0B636CB0-8125-4B01-8FE4-194DEDF34756}"/>
    <hyperlink ref="E29" r:id="rId21" xr:uid="{70306855-FA97-4121-BD86-8A4412A01D0A}"/>
    <hyperlink ref="E30" r:id="rId22" xr:uid="{08BC402A-E3C7-41D9-9B14-D068D8D17AA8}"/>
    <hyperlink ref="E21" r:id="rId23" xr:uid="{31A8DF76-FD1E-43CC-874F-9E972C0D6545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Foreclosure Savings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2026-07-16T16:31:54Z</dcterms:created>
  <dcterms:modified xsi:type="dcterms:W3CDTF">2026-07-16T16:37:19Z</dcterms:modified>
  <dc:language>en-US</dc:language>
</cp:coreProperties>
</file>