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A9814FCB0E2BAB137491BD2F63F05BE87DF7" xr6:coauthVersionLast="47" xr6:coauthVersionMax="47" xr10:uidLastSave="{DCDF6430-C81F-4C46-9A57-0774F34A08B5}"/>
  <bookViews>
    <workbookView xWindow="735" yWindow="735" windowWidth="38700" windowHeight="15345" tabRatio="500" xr2:uid="{00000000-000D-0000-FFFF-FFFF00000000}"/>
  </bookViews>
  <sheets>
    <sheet name="PPF Track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1" i="1" l="1"/>
  <c r="I6" i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G6" i="1"/>
  <c r="H6" i="1" s="1"/>
  <c r="D7" i="1" s="1"/>
  <c r="G7" i="1" l="1"/>
  <c r="H7" i="1"/>
  <c r="D8" i="1" s="1"/>
  <c r="G8" i="1" l="1"/>
  <c r="H8" i="1" l="1"/>
  <c r="D9" i="1" s="1"/>
  <c r="H9" i="1" l="1"/>
  <c r="D10" i="1" s="1"/>
  <c r="G9" i="1"/>
  <c r="G10" i="1" l="1"/>
  <c r="H10" i="1" s="1"/>
  <c r="D11" i="1" s="1"/>
  <c r="G11" i="1" l="1"/>
  <c r="H11" i="1"/>
  <c r="D12" i="1" s="1"/>
  <c r="G12" i="1" l="1"/>
  <c r="H12" i="1" s="1"/>
  <c r="D13" i="1" s="1"/>
  <c r="G13" i="1" l="1"/>
  <c r="H13" i="1" s="1"/>
  <c r="D14" i="1" s="1"/>
  <c r="G14" i="1" l="1"/>
  <c r="H14" i="1" s="1"/>
  <c r="D15" i="1" s="1"/>
  <c r="G15" i="1" l="1"/>
  <c r="H15" i="1"/>
  <c r="D16" i="1" s="1"/>
  <c r="G16" i="1" l="1"/>
  <c r="H16" i="1"/>
  <c r="D17" i="1" s="1"/>
  <c r="G17" i="1" l="1"/>
  <c r="H17" i="1" s="1"/>
  <c r="D18" i="1" s="1"/>
  <c r="G18" i="1" l="1"/>
  <c r="H18" i="1"/>
  <c r="D19" i="1" s="1"/>
  <c r="G19" i="1" l="1"/>
  <c r="H19" i="1"/>
  <c r="D20" i="1" s="1"/>
  <c r="G20" i="1" l="1"/>
  <c r="G21" i="1" s="1"/>
  <c r="H20" i="1" l="1"/>
  <c r="H21" i="1" s="1"/>
</calcChain>
</file>

<file path=xl/sharedStrings.xml><?xml version="1.0" encoding="utf-8"?>
<sst xmlns="http://schemas.openxmlformats.org/spreadsheetml/2006/main" count="120" uniqueCount="110">
  <si>
    <t>PPF Account Tracker</t>
  </si>
  <si>
    <t>Track yearly PPF deposits interest at 7.1 percent and growing balance towards maturity</t>
  </si>
  <si>
    <t>Financial Year</t>
  </si>
  <si>
    <t>Year No</t>
  </si>
  <si>
    <t>Opening Balance</t>
  </si>
  <si>
    <t>Deposit</t>
  </si>
  <si>
    <t>Interest Rate</t>
  </si>
  <si>
    <t>Interest Earned</t>
  </si>
  <si>
    <t>Closing Balance</t>
  </si>
  <si>
    <t>Cumulative Deposits</t>
  </si>
  <si>
    <t>Remarks</t>
  </si>
  <si>
    <t>FY 2022-23</t>
  </si>
  <si>
    <t>Account opened at SBI</t>
  </si>
  <si>
    <t>FY 2023-24</t>
  </si>
  <si>
    <t>Deposited in April</t>
  </si>
  <si>
    <t>FY 2024-25</t>
  </si>
  <si>
    <t>FY 2025-26</t>
  </si>
  <si>
    <t>FY 2026-27</t>
  </si>
  <si>
    <t>Current year</t>
  </si>
  <si>
    <t>FY 2027-28</t>
  </si>
  <si>
    <t>Planned</t>
  </si>
  <si>
    <t>FY 2028-29</t>
  </si>
  <si>
    <t>FY 2029-30</t>
  </si>
  <si>
    <t>FY 2030-31</t>
  </si>
  <si>
    <t>FY 2031-32</t>
  </si>
  <si>
    <t>FY 2032-33</t>
  </si>
  <si>
    <t>FY 2033-34</t>
  </si>
  <si>
    <t>FY 2034-35</t>
  </si>
  <si>
    <t>FY 2035-36</t>
  </si>
  <si>
    <t>FY 2036-37</t>
  </si>
  <si>
    <t>Maturity year</t>
  </si>
  <si>
    <t>MATURITY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</si>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</sst>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164" fontId="5" fillId="3" borderId="1" xfId="0" applyNumberFormat="1" applyFont="1" applyFill="1" applyBorder="1"/>
    <xf numFmtId="10" fontId="5" fillId="3" borderId="1" xfId="0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/>
    <xf numFmtId="10" fontId="5" fillId="0" borderId="1" xfId="0" applyNumberFormat="1" applyFont="1" applyBorder="1"/>
    <xf numFmtId="0" fontId="6" fillId="4" borderId="1" xfId="0" applyFont="1" applyFill="1" applyBorder="1"/>
    <xf numFmtId="164" fontId="6" fillId="4" borderId="1" xfId="0" applyNumberFormat="1" applyFont="1" applyFill="1" applyBorder="1"/>
    <xf numFmtId="10" fontId="6" fillId="4" borderId="1" xfId="0" applyNumberFormat="1" applyFont="1" applyFill="1" applyBorder="1"/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CB5EEDC-1DB4-4E1D-8D92-1D0295BADCEB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2" width="17" customWidth="1"/>
    <col min="3" max="3" width="10" customWidth="1"/>
    <col min="4" max="4" width="18" customWidth="1"/>
    <col min="5" max="5" width="12" customWidth="1"/>
    <col min="6" max="6" width="16" customWidth="1"/>
    <col min="7" max="8" width="18" customWidth="1"/>
    <col min="9" max="9" width="22" customWidth="1"/>
    <col min="10" max="10" width="24" customWidth="1"/>
  </cols>
  <sheetData>
    <row r="2" spans="2:10" ht="24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</row>
    <row r="3" spans="2:10" ht="15.75" customHeight="1" x14ac:dyDescent="0.25">
      <c r="B3" s="1" t="s">
        <v>1</v>
      </c>
      <c r="C3" s="1"/>
      <c r="D3" s="1"/>
      <c r="E3" s="1"/>
      <c r="F3" s="1"/>
      <c r="G3" s="1"/>
      <c r="H3" s="1"/>
      <c r="I3" s="1"/>
      <c r="J3" s="1"/>
    </row>
    <row r="5" spans="2:10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</row>
    <row r="6" spans="2:10" x14ac:dyDescent="0.25">
      <c r="B6" s="4" t="s">
        <v>11</v>
      </c>
      <c r="C6" s="4">
        <v>1</v>
      </c>
      <c r="D6" s="5">
        <v>0</v>
      </c>
      <c r="E6" s="5">
        <v>150000</v>
      </c>
      <c r="F6" s="6">
        <v>7.0999999999999994E-2</v>
      </c>
      <c r="G6" s="5">
        <f t="shared" ref="G6:G20" si="0">(D6+E6)*F6</f>
        <v>10649.999999999998</v>
      </c>
      <c r="H6" s="5">
        <f t="shared" ref="H6:H20" si="1">D6+E6+G6</f>
        <v>160650</v>
      </c>
      <c r="I6" s="5">
        <f>E6</f>
        <v>150000</v>
      </c>
      <c r="J6" s="4" t="s">
        <v>12</v>
      </c>
    </row>
    <row r="7" spans="2:10" x14ac:dyDescent="0.25">
      <c r="B7" s="7" t="s">
        <v>13</v>
      </c>
      <c r="C7" s="7">
        <v>2</v>
      </c>
      <c r="D7" s="8">
        <f t="shared" ref="D7:D20" si="2">H6</f>
        <v>160650</v>
      </c>
      <c r="E7" s="8">
        <v>150000</v>
      </c>
      <c r="F7" s="9">
        <v>7.0999999999999994E-2</v>
      </c>
      <c r="G7" s="8">
        <f t="shared" si="0"/>
        <v>22056.149999999998</v>
      </c>
      <c r="H7" s="8">
        <f t="shared" si="1"/>
        <v>332706.15000000002</v>
      </c>
      <c r="I7" s="8">
        <f t="shared" ref="I7:I20" si="3">I6+E7</f>
        <v>300000</v>
      </c>
      <c r="J7" s="7" t="s">
        <v>14</v>
      </c>
    </row>
    <row r="8" spans="2:10" x14ac:dyDescent="0.25">
      <c r="B8" s="4" t="s">
        <v>15</v>
      </c>
      <c r="C8" s="4">
        <v>3</v>
      </c>
      <c r="D8" s="5">
        <f t="shared" si="2"/>
        <v>332706.15000000002</v>
      </c>
      <c r="E8" s="5">
        <v>150000</v>
      </c>
      <c r="F8" s="6">
        <v>7.0999999999999994E-2</v>
      </c>
      <c r="G8" s="5">
        <f t="shared" si="0"/>
        <v>34272.13665</v>
      </c>
      <c r="H8" s="5">
        <f t="shared" si="1"/>
        <v>516978.28665000002</v>
      </c>
      <c r="I8" s="5">
        <f t="shared" si="3"/>
        <v>450000</v>
      </c>
      <c r="J8" s="4" t="s">
        <v>14</v>
      </c>
    </row>
    <row r="9" spans="2:10" x14ac:dyDescent="0.25">
      <c r="B9" s="7" t="s">
        <v>16</v>
      </c>
      <c r="C9" s="7">
        <v>4</v>
      </c>
      <c r="D9" s="8">
        <f t="shared" si="2"/>
        <v>516978.28665000002</v>
      </c>
      <c r="E9" s="8">
        <v>150000</v>
      </c>
      <c r="F9" s="9">
        <v>7.0999999999999994E-2</v>
      </c>
      <c r="G9" s="8">
        <f t="shared" si="0"/>
        <v>47355.458352149995</v>
      </c>
      <c r="H9" s="8">
        <f t="shared" si="1"/>
        <v>714333.74500215007</v>
      </c>
      <c r="I9" s="8">
        <f t="shared" si="3"/>
        <v>600000</v>
      </c>
      <c r="J9" s="7" t="s">
        <v>14</v>
      </c>
    </row>
    <row r="10" spans="2:10" x14ac:dyDescent="0.25">
      <c r="B10" s="4" t="s">
        <v>17</v>
      </c>
      <c r="C10" s="4">
        <v>5</v>
      </c>
      <c r="D10" s="5">
        <f t="shared" si="2"/>
        <v>714333.74500215007</v>
      </c>
      <c r="E10" s="5">
        <v>150000</v>
      </c>
      <c r="F10" s="6">
        <v>7.0999999999999994E-2</v>
      </c>
      <c r="G10" s="5">
        <f t="shared" si="0"/>
        <v>61367.695895152647</v>
      </c>
      <c r="H10" s="5">
        <f t="shared" si="1"/>
        <v>925701.4408973027</v>
      </c>
      <c r="I10" s="5">
        <f t="shared" si="3"/>
        <v>750000</v>
      </c>
      <c r="J10" s="4" t="s">
        <v>18</v>
      </c>
    </row>
    <row r="11" spans="2:10" x14ac:dyDescent="0.25">
      <c r="B11" s="7" t="s">
        <v>19</v>
      </c>
      <c r="C11" s="7">
        <v>6</v>
      </c>
      <c r="D11" s="8">
        <f t="shared" si="2"/>
        <v>925701.4408973027</v>
      </c>
      <c r="E11" s="8">
        <v>150000</v>
      </c>
      <c r="F11" s="9">
        <v>7.0999999999999994E-2</v>
      </c>
      <c r="G11" s="8">
        <f t="shared" si="0"/>
        <v>76374.802303708479</v>
      </c>
      <c r="H11" s="8">
        <f t="shared" si="1"/>
        <v>1152076.2432010111</v>
      </c>
      <c r="I11" s="8">
        <f t="shared" si="3"/>
        <v>900000</v>
      </c>
      <c r="J11" s="7" t="s">
        <v>20</v>
      </c>
    </row>
    <row r="12" spans="2:10" x14ac:dyDescent="0.25">
      <c r="B12" s="4" t="s">
        <v>21</v>
      </c>
      <c r="C12" s="4">
        <v>7</v>
      </c>
      <c r="D12" s="5">
        <f t="shared" si="2"/>
        <v>1152076.2432010111</v>
      </c>
      <c r="E12" s="5">
        <v>150000</v>
      </c>
      <c r="F12" s="6">
        <v>7.0999999999999994E-2</v>
      </c>
      <c r="G12" s="5">
        <f t="shared" si="0"/>
        <v>92447.413267271782</v>
      </c>
      <c r="H12" s="5">
        <f t="shared" si="1"/>
        <v>1394523.6564682829</v>
      </c>
      <c r="I12" s="5">
        <f t="shared" si="3"/>
        <v>1050000</v>
      </c>
      <c r="J12" s="4" t="s">
        <v>20</v>
      </c>
    </row>
    <row r="13" spans="2:10" x14ac:dyDescent="0.25">
      <c r="B13" s="7" t="s">
        <v>22</v>
      </c>
      <c r="C13" s="7">
        <v>8</v>
      </c>
      <c r="D13" s="8">
        <f t="shared" si="2"/>
        <v>1394523.6564682829</v>
      </c>
      <c r="E13" s="8">
        <v>150000</v>
      </c>
      <c r="F13" s="9">
        <v>7.0999999999999994E-2</v>
      </c>
      <c r="G13" s="8">
        <f t="shared" si="0"/>
        <v>109661.17960924808</v>
      </c>
      <c r="H13" s="8">
        <f t="shared" si="1"/>
        <v>1654184.8360775311</v>
      </c>
      <c r="I13" s="8">
        <f t="shared" si="3"/>
        <v>1200000</v>
      </c>
      <c r="J13" s="7" t="s">
        <v>20</v>
      </c>
    </row>
    <row r="14" spans="2:10" x14ac:dyDescent="0.25">
      <c r="B14" s="4" t="s">
        <v>23</v>
      </c>
      <c r="C14" s="4">
        <v>9</v>
      </c>
      <c r="D14" s="5">
        <f t="shared" si="2"/>
        <v>1654184.8360775311</v>
      </c>
      <c r="E14" s="5">
        <v>150000</v>
      </c>
      <c r="F14" s="6">
        <v>7.0999999999999994E-2</v>
      </c>
      <c r="G14" s="5">
        <f t="shared" si="0"/>
        <v>128097.12336150469</v>
      </c>
      <c r="H14" s="5">
        <f t="shared" si="1"/>
        <v>1932281.9594390357</v>
      </c>
      <c r="I14" s="5">
        <f t="shared" si="3"/>
        <v>1350000</v>
      </c>
      <c r="J14" s="4" t="s">
        <v>20</v>
      </c>
    </row>
    <row r="15" spans="2:10" x14ac:dyDescent="0.25">
      <c r="B15" s="7" t="s">
        <v>24</v>
      </c>
      <c r="C15" s="7">
        <v>10</v>
      </c>
      <c r="D15" s="8">
        <f t="shared" si="2"/>
        <v>1932281.9594390357</v>
      </c>
      <c r="E15" s="8">
        <v>150000</v>
      </c>
      <c r="F15" s="9">
        <v>7.0999999999999994E-2</v>
      </c>
      <c r="G15" s="8">
        <f t="shared" si="0"/>
        <v>147842.01912017152</v>
      </c>
      <c r="H15" s="8">
        <f t="shared" si="1"/>
        <v>2230123.9785592072</v>
      </c>
      <c r="I15" s="8">
        <f t="shared" si="3"/>
        <v>1500000</v>
      </c>
      <c r="J15" s="7" t="s">
        <v>20</v>
      </c>
    </row>
    <row r="16" spans="2:10" x14ac:dyDescent="0.25">
      <c r="B16" s="4" t="s">
        <v>25</v>
      </c>
      <c r="C16" s="4">
        <v>11</v>
      </c>
      <c r="D16" s="5">
        <f t="shared" si="2"/>
        <v>2230123.9785592072</v>
      </c>
      <c r="E16" s="5">
        <v>150000</v>
      </c>
      <c r="F16" s="6">
        <v>7.0999999999999994E-2</v>
      </c>
      <c r="G16" s="5">
        <f t="shared" si="0"/>
        <v>168988.80247770369</v>
      </c>
      <c r="H16" s="5">
        <f t="shared" si="1"/>
        <v>2549112.7810369111</v>
      </c>
      <c r="I16" s="5">
        <f t="shared" si="3"/>
        <v>1650000</v>
      </c>
      <c r="J16" s="4" t="s">
        <v>20</v>
      </c>
    </row>
    <row r="17" spans="2:10" x14ac:dyDescent="0.25">
      <c r="B17" s="7" t="s">
        <v>26</v>
      </c>
      <c r="C17" s="7">
        <v>12</v>
      </c>
      <c r="D17" s="8">
        <f t="shared" si="2"/>
        <v>2549112.7810369111</v>
      </c>
      <c r="E17" s="8">
        <v>150000</v>
      </c>
      <c r="F17" s="9">
        <v>7.0999999999999994E-2</v>
      </c>
      <c r="G17" s="8">
        <f t="shared" si="0"/>
        <v>191637.00745362067</v>
      </c>
      <c r="H17" s="8">
        <f t="shared" si="1"/>
        <v>2890749.788490532</v>
      </c>
      <c r="I17" s="8">
        <f t="shared" si="3"/>
        <v>1800000</v>
      </c>
      <c r="J17" s="7" t="s">
        <v>20</v>
      </c>
    </row>
    <row r="18" spans="2:10" x14ac:dyDescent="0.25">
      <c r="B18" s="4" t="s">
        <v>27</v>
      </c>
      <c r="C18" s="4">
        <v>13</v>
      </c>
      <c r="D18" s="5">
        <f t="shared" si="2"/>
        <v>2890749.788490532</v>
      </c>
      <c r="E18" s="5">
        <v>150000</v>
      </c>
      <c r="F18" s="6">
        <v>7.0999999999999994E-2</v>
      </c>
      <c r="G18" s="5">
        <f t="shared" si="0"/>
        <v>215893.23498282774</v>
      </c>
      <c r="H18" s="5">
        <f t="shared" si="1"/>
        <v>3256643.0234733596</v>
      </c>
      <c r="I18" s="5">
        <f t="shared" si="3"/>
        <v>1950000</v>
      </c>
      <c r="J18" s="4" t="s">
        <v>20</v>
      </c>
    </row>
    <row r="19" spans="2:10" x14ac:dyDescent="0.25">
      <c r="B19" s="7" t="s">
        <v>28</v>
      </c>
      <c r="C19" s="7">
        <v>14</v>
      </c>
      <c r="D19" s="8">
        <f t="shared" si="2"/>
        <v>3256643.0234733596</v>
      </c>
      <c r="E19" s="8">
        <v>150000</v>
      </c>
      <c r="F19" s="9">
        <v>7.0999999999999994E-2</v>
      </c>
      <c r="G19" s="8">
        <f t="shared" si="0"/>
        <v>241871.65466660852</v>
      </c>
      <c r="H19" s="8">
        <f t="shared" si="1"/>
        <v>3648514.6781399683</v>
      </c>
      <c r="I19" s="8">
        <f t="shared" si="3"/>
        <v>2100000</v>
      </c>
      <c r="J19" s="7" t="s">
        <v>20</v>
      </c>
    </row>
    <row r="20" spans="2:10" x14ac:dyDescent="0.25">
      <c r="B20" s="4" t="s">
        <v>29</v>
      </c>
      <c r="C20" s="4">
        <v>15</v>
      </c>
      <c r="D20" s="5">
        <f t="shared" si="2"/>
        <v>3648514.6781399683</v>
      </c>
      <c r="E20" s="5">
        <v>150000</v>
      </c>
      <c r="F20" s="6">
        <v>7.0999999999999994E-2</v>
      </c>
      <c r="G20" s="5">
        <f t="shared" si="0"/>
        <v>269694.54214793775</v>
      </c>
      <c r="H20" s="5">
        <f t="shared" si="1"/>
        <v>4068209.220287906</v>
      </c>
      <c r="I20" s="5">
        <f t="shared" si="3"/>
        <v>2250000</v>
      </c>
      <c r="J20" s="4" t="s">
        <v>30</v>
      </c>
    </row>
    <row r="21" spans="2:10" x14ac:dyDescent="0.25">
      <c r="B21" s="10" t="s">
        <v>31</v>
      </c>
      <c r="C21" s="10"/>
      <c r="D21" s="11"/>
      <c r="E21" s="11">
        <f>SUM(E6:E20)</f>
        <v>2250000</v>
      </c>
      <c r="F21" s="12"/>
      <c r="G21" s="11">
        <f>SUM(G6:G20)</f>
        <v>1818209.2202879053</v>
      </c>
      <c r="H21" s="11">
        <f>H20</f>
        <v>4068209.220287906</v>
      </c>
      <c r="I21" s="11"/>
      <c r="J21" s="10"/>
    </row>
  </sheetData>
  <mergeCells count="2">
    <mergeCell ref="B2:J2"/>
    <mergeCell ref="B3:J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15AF-F83D-4BBF-A013-4A079BAA51E1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3" customWidth="1"/>
    <col min="3" max="3" width="45.7109375" style="13" customWidth="1"/>
    <col min="4" max="4" width="65.7109375" style="13" customWidth="1"/>
    <col min="5" max="5" width="80.7109375" style="13" customWidth="1"/>
    <col min="6" max="6" width="3" style="13" customWidth="1"/>
    <col min="7" max="16384" width="9.140625" style="13"/>
  </cols>
  <sheetData>
    <row r="1" spans="2:5" ht="8.1" customHeight="1" x14ac:dyDescent="0.25"/>
    <row r="2" spans="2:5" ht="33.950000000000003" customHeight="1" x14ac:dyDescent="0.25">
      <c r="B2" s="14" t="s">
        <v>32</v>
      </c>
      <c r="C2" s="14"/>
      <c r="D2" s="14"/>
      <c r="E2" s="14"/>
    </row>
    <row r="3" spans="2:5" ht="18" customHeight="1" x14ac:dyDescent="0.25">
      <c r="B3" s="15" t="s">
        <v>33</v>
      </c>
      <c r="C3" s="15"/>
      <c r="D3" s="15"/>
      <c r="E3" s="15"/>
    </row>
    <row r="4" spans="2:5" ht="6" customHeight="1" x14ac:dyDescent="0.25"/>
    <row r="5" spans="2:5" ht="20.100000000000001" customHeight="1" x14ac:dyDescent="0.25">
      <c r="B5" s="16" t="s">
        <v>34</v>
      </c>
      <c r="C5" s="17"/>
      <c r="D5" s="18" t="s">
        <v>35</v>
      </c>
      <c r="E5" s="18" t="s">
        <v>36</v>
      </c>
    </row>
    <row r="6" spans="2:5" ht="20.100000000000001" customHeight="1" x14ac:dyDescent="0.25">
      <c r="B6" s="19" t="s">
        <v>37</v>
      </c>
      <c r="C6" s="20"/>
      <c r="D6" s="21" t="s">
        <v>38</v>
      </c>
      <c r="E6" s="22" t="s">
        <v>39</v>
      </c>
    </row>
    <row r="7" spans="2:5" ht="20.100000000000001" customHeight="1" x14ac:dyDescent="0.25">
      <c r="B7" s="23" t="s">
        <v>40</v>
      </c>
      <c r="C7" s="24"/>
      <c r="D7" s="25" t="s">
        <v>41</v>
      </c>
      <c r="E7" s="26" t="s">
        <v>42</v>
      </c>
    </row>
    <row r="8" spans="2:5" ht="20.100000000000001" customHeight="1" x14ac:dyDescent="0.25">
      <c r="B8" s="27" t="s">
        <v>43</v>
      </c>
      <c r="C8" s="28"/>
      <c r="D8" s="21" t="s">
        <v>44</v>
      </c>
      <c r="E8" s="22" t="s">
        <v>45</v>
      </c>
    </row>
    <row r="9" spans="2:5" ht="6" customHeight="1" x14ac:dyDescent="0.25"/>
    <row r="10" spans="2:5" ht="20.100000000000001" customHeight="1" x14ac:dyDescent="0.25">
      <c r="B10" s="29" t="s">
        <v>46</v>
      </c>
      <c r="C10" s="18" t="s">
        <v>47</v>
      </c>
      <c r="D10" s="18" t="s">
        <v>48</v>
      </c>
      <c r="E10" s="18" t="s">
        <v>49</v>
      </c>
    </row>
    <row r="11" spans="2:5" ht="20.100000000000001" customHeight="1" x14ac:dyDescent="0.25">
      <c r="B11" s="30">
        <v>1</v>
      </c>
      <c r="C11" s="25" t="s">
        <v>50</v>
      </c>
      <c r="D11" s="25" t="s">
        <v>51</v>
      </c>
      <c r="E11" s="26" t="s">
        <v>52</v>
      </c>
    </row>
    <row r="12" spans="2:5" ht="20.100000000000001" customHeight="1" x14ac:dyDescent="0.25">
      <c r="B12" s="31">
        <v>2</v>
      </c>
      <c r="C12" s="21" t="s">
        <v>53</v>
      </c>
      <c r="D12" s="21" t="s">
        <v>54</v>
      </c>
      <c r="E12" s="22" t="s">
        <v>55</v>
      </c>
    </row>
    <row r="13" spans="2:5" ht="20.100000000000001" customHeight="1" x14ac:dyDescent="0.25">
      <c r="B13" s="30">
        <v>3</v>
      </c>
      <c r="C13" s="25" t="s">
        <v>56</v>
      </c>
      <c r="D13" s="25" t="s">
        <v>57</v>
      </c>
      <c r="E13" s="26" t="s">
        <v>58</v>
      </c>
    </row>
    <row r="14" spans="2:5" ht="20.100000000000001" customHeight="1" x14ac:dyDescent="0.25">
      <c r="B14" s="31">
        <v>4</v>
      </c>
      <c r="C14" s="21" t="s">
        <v>59</v>
      </c>
      <c r="D14" s="21" t="s">
        <v>60</v>
      </c>
      <c r="E14" s="22" t="s">
        <v>61</v>
      </c>
    </row>
    <row r="15" spans="2:5" ht="20.100000000000001" customHeight="1" x14ac:dyDescent="0.25">
      <c r="B15" s="30">
        <v>5</v>
      </c>
      <c r="C15" s="25" t="s">
        <v>62</v>
      </c>
      <c r="D15" s="25" t="s">
        <v>63</v>
      </c>
      <c r="E15" s="26" t="s">
        <v>64</v>
      </c>
    </row>
    <row r="16" spans="2:5" ht="20.100000000000001" customHeight="1" x14ac:dyDescent="0.25">
      <c r="B16" s="31">
        <v>6</v>
      </c>
      <c r="C16" s="21" t="s">
        <v>65</v>
      </c>
      <c r="D16" s="21" t="s">
        <v>66</v>
      </c>
      <c r="E16" s="22" t="s">
        <v>67</v>
      </c>
    </row>
    <row r="17" spans="2:5" ht="20.100000000000001" customHeight="1" x14ac:dyDescent="0.25">
      <c r="B17" s="30">
        <v>7</v>
      </c>
      <c r="C17" s="25" t="s">
        <v>68</v>
      </c>
      <c r="D17" s="25" t="s">
        <v>69</v>
      </c>
      <c r="E17" s="26" t="s">
        <v>70</v>
      </c>
    </row>
    <row r="18" spans="2:5" ht="20.100000000000001" customHeight="1" x14ac:dyDescent="0.25">
      <c r="B18" s="31">
        <v>8</v>
      </c>
      <c r="C18" s="21" t="s">
        <v>71</v>
      </c>
      <c r="D18" s="21" t="s">
        <v>72</v>
      </c>
      <c r="E18" s="22" t="s">
        <v>73</v>
      </c>
    </row>
    <row r="19" spans="2:5" ht="20.100000000000001" customHeight="1" x14ac:dyDescent="0.25">
      <c r="B19" s="30">
        <v>9</v>
      </c>
      <c r="C19" s="25" t="s">
        <v>74</v>
      </c>
      <c r="D19" s="25" t="s">
        <v>75</v>
      </c>
      <c r="E19" s="26" t="s">
        <v>76</v>
      </c>
    </row>
    <row r="20" spans="2:5" ht="20.100000000000001" customHeight="1" x14ac:dyDescent="0.25">
      <c r="B20" s="31">
        <v>10</v>
      </c>
      <c r="C20" s="21" t="s">
        <v>77</v>
      </c>
      <c r="D20" s="21" t="s">
        <v>78</v>
      </c>
      <c r="E20" s="22" t="s">
        <v>79</v>
      </c>
    </row>
    <row r="21" spans="2:5" ht="20.100000000000001" customHeight="1" x14ac:dyDescent="0.25">
      <c r="B21" s="30">
        <v>11</v>
      </c>
      <c r="C21" s="25" t="s">
        <v>80</v>
      </c>
      <c r="D21" s="25" t="s">
        <v>81</v>
      </c>
      <c r="E21" s="26" t="s">
        <v>82</v>
      </c>
    </row>
    <row r="22" spans="2:5" ht="20.100000000000001" customHeight="1" x14ac:dyDescent="0.25">
      <c r="B22" s="31">
        <v>12</v>
      </c>
      <c r="C22" s="21" t="s">
        <v>83</v>
      </c>
      <c r="D22" s="21" t="s">
        <v>84</v>
      </c>
      <c r="E22" s="22" t="s">
        <v>85</v>
      </c>
    </row>
    <row r="23" spans="2:5" ht="20.100000000000001" customHeight="1" x14ac:dyDescent="0.25">
      <c r="B23" s="30">
        <v>13</v>
      </c>
      <c r="C23" s="25" t="s">
        <v>86</v>
      </c>
      <c r="D23" s="25" t="s">
        <v>87</v>
      </c>
      <c r="E23" s="26" t="s">
        <v>88</v>
      </c>
    </row>
    <row r="24" spans="2:5" ht="20.100000000000001" customHeight="1" x14ac:dyDescent="0.25">
      <c r="B24" s="31">
        <v>14</v>
      </c>
      <c r="C24" s="21" t="s">
        <v>89</v>
      </c>
      <c r="D24" s="21" t="s">
        <v>90</v>
      </c>
      <c r="E24" s="22" t="s">
        <v>91</v>
      </c>
    </row>
    <row r="25" spans="2:5" ht="20.100000000000001" customHeight="1" x14ac:dyDescent="0.25">
      <c r="B25" s="30">
        <v>15</v>
      </c>
      <c r="C25" s="25" t="s">
        <v>92</v>
      </c>
      <c r="D25" s="25" t="s">
        <v>93</v>
      </c>
      <c r="E25" s="26" t="s">
        <v>94</v>
      </c>
    </row>
    <row r="26" spans="2:5" ht="20.100000000000001" customHeight="1" x14ac:dyDescent="0.25">
      <c r="B26" s="31">
        <v>16</v>
      </c>
      <c r="C26" s="21" t="s">
        <v>95</v>
      </c>
      <c r="D26" s="21" t="s">
        <v>96</v>
      </c>
      <c r="E26" s="22" t="s">
        <v>97</v>
      </c>
    </row>
    <row r="27" spans="2:5" ht="20.100000000000001" customHeight="1" x14ac:dyDescent="0.25">
      <c r="B27" s="30">
        <v>17</v>
      </c>
      <c r="C27" s="25" t="s">
        <v>98</v>
      </c>
      <c r="D27" s="25" t="s">
        <v>99</v>
      </c>
      <c r="E27" s="26" t="s">
        <v>100</v>
      </c>
    </row>
    <row r="28" spans="2:5" ht="20.100000000000001" customHeight="1" x14ac:dyDescent="0.25">
      <c r="B28" s="31">
        <v>18</v>
      </c>
      <c r="C28" s="21" t="s">
        <v>101</v>
      </c>
      <c r="D28" s="21" t="s">
        <v>102</v>
      </c>
      <c r="E28" s="22" t="s">
        <v>103</v>
      </c>
    </row>
    <row r="29" spans="2:5" ht="20.100000000000001" customHeight="1" x14ac:dyDescent="0.25">
      <c r="B29" s="30">
        <v>19</v>
      </c>
      <c r="C29" s="25" t="s">
        <v>104</v>
      </c>
      <c r="D29" s="25" t="s">
        <v>105</v>
      </c>
      <c r="E29" s="26" t="s">
        <v>106</v>
      </c>
    </row>
    <row r="30" spans="2:5" ht="20.100000000000001" customHeight="1" x14ac:dyDescent="0.25">
      <c r="B30" s="31">
        <v>20</v>
      </c>
      <c r="C30" s="21" t="s">
        <v>107</v>
      </c>
      <c r="D30" s="21" t="s">
        <v>108</v>
      </c>
      <c r="E30" s="22" t="s">
        <v>109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5B855764-9E84-4008-B899-74BD45E87843}"/>
    <hyperlink ref="E7" r:id="rId2" tooltip="Browse all template categories" xr:uid="{E1159802-8368-495A-AC22-84B6309F79A0}"/>
    <hyperlink ref="E8" r:id="rId3" tooltip="Email Excel Gurukul Online for custom templates" xr:uid="{ACCB5560-ED9A-4A94-AC7E-F12832A6B6A2}"/>
    <hyperlink ref="E11" r:id="rId4" tooltip="Browse 📊  Project Management templates on Excel Gurukul Online" xr:uid="{0EB56667-A4FC-49D6-BF09-CDA0DA04E3FF}"/>
    <hyperlink ref="E12" r:id="rId5" tooltip="Browse 📉  Charts, Dashboards &amp; Analytics templates on Excel Gurukul Online" xr:uid="{5E1D37D9-250A-418C-91C4-CC796A9CF77E}"/>
    <hyperlink ref="E13" r:id="rId6" tooltip="Browse 💻  Technology &amp; IT templates on Excel Gurukul Online" xr:uid="{6C9A7240-77EE-4145-A812-3968CE1A4BA5}"/>
    <hyperlink ref="E14" r:id="rId7" tooltip="Browse 🏛️  Corporate Governance templates on Excel Gurukul Online" xr:uid="{B8626139-6998-4B6F-9FA0-5E45CEF18FA3}"/>
    <hyperlink ref="E15" r:id="rId8" tooltip="Browse 📈  Sales &amp; Marketing templates on Excel Gurukul Online" xr:uid="{3DCD2197-E7DF-4B61-AEC0-A6DBB61BD35C}"/>
    <hyperlink ref="E16" r:id="rId9" xr:uid="{6250F561-DF3C-4EFD-9620-35ADC08D1751}"/>
    <hyperlink ref="E17" r:id="rId10" xr:uid="{3412783E-0901-422E-8757-D5284C060D5C}"/>
    <hyperlink ref="E18" r:id="rId11" tooltip="Browse 💼  Business &amp; Operations templates on Excel Gurukul Online" xr:uid="{284B0DD7-B72B-427A-AFD1-CEB25EE360D7}"/>
    <hyperlink ref="E19" r:id="rId12" tooltip="Browse ⚖️  Legal &amp; Compliance templates on Excel Gurukul Online" xr:uid="{6CD10E6B-CA3F-418D-8FFC-815C85D96E3C}"/>
    <hyperlink ref="E20" r:id="rId13" xr:uid="{E7F3A5A7-8FBC-4348-8A19-4B5D25922238}"/>
    <hyperlink ref="E22" r:id="rId14" xr:uid="{EB116C92-AE59-47C9-AB7E-85540B83E03C}"/>
    <hyperlink ref="E23" r:id="rId15" xr:uid="{7C986CCF-4AE7-4982-B6E0-592860CE6AE6}"/>
    <hyperlink ref="E24" r:id="rId16" xr:uid="{DEF1E623-E6F3-403E-8BD9-BC06073F5592}"/>
    <hyperlink ref="E25" r:id="rId17" xr:uid="{EA634F04-60D2-4F8C-A947-5D98E65A53E9}"/>
    <hyperlink ref="E26" r:id="rId18" tooltip="Browse 🏨  Hospitality &amp; Tourism templates on Excel Gurukul Online" xr:uid="{3DC1D442-C984-4F7D-A4DC-3EF0D5768BA3}"/>
    <hyperlink ref="E27" r:id="rId19" tooltip="Browse 📦  Inventory &amp; Logistics templates on Excel Gurukul Online" xr:uid="{7CCBD98D-D338-44CF-878B-312001B935F5}"/>
    <hyperlink ref="E28" r:id="rId20" xr:uid="{D9AA4036-5E12-4A58-A1A2-35DBC48314D0}"/>
    <hyperlink ref="E29" r:id="rId21" xr:uid="{7FCB8888-AF3D-4882-AE92-543DDD6650B8}"/>
    <hyperlink ref="E30" r:id="rId22" xr:uid="{CA880162-14F5-4632-A088-3C50CBEDA3DA}"/>
    <hyperlink ref="E21" r:id="rId23" xr:uid="{D0875640-1204-4694-B94D-C55031C5464C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PPF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2026-07-20T18:12:30Z</dcterms:created>
  <dcterms:modified xsi:type="dcterms:W3CDTF">2026-07-20T18:50:25Z</dcterms:modified>
  <dc:language>en-US</dc:language>
</cp:coreProperties>
</file>