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BB89DBB9CFA4D2E1BDB85AE565B166348E2D" xr6:coauthVersionLast="47" xr6:coauthVersionMax="47" xr10:uidLastSave="{80CB23BD-39C8-415D-837C-DD9F748FEA71}"/>
  <bookViews>
    <workbookView xWindow="2268" yWindow="2268" windowWidth="17280" windowHeight="9960" tabRatio="500" xr2:uid="{00000000-000D-0000-FFFF-FFFF00000000}"/>
  </bookViews>
  <sheets>
    <sheet name="Milestone Claims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8" i="1" l="1"/>
  <c r="D18" i="1"/>
  <c r="F17" i="1"/>
  <c r="E17" i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F8" i="1"/>
  <c r="E8" i="1"/>
  <c r="E7" i="1"/>
  <c r="F7" i="1" s="1"/>
  <c r="F6" i="1"/>
  <c r="F18" i="1" s="1"/>
  <c r="E6" i="1"/>
</calcChain>
</file>

<file path=xl/sharedStrings.xml><?xml version="1.0" encoding="utf-8"?>
<sst xmlns="http://schemas.openxmlformats.org/spreadsheetml/2006/main" count="136" uniqueCount="128">
  <si>
    <t>Project Milestone Payment Claim Tracker</t>
  </si>
  <si>
    <t>Track milestone billing with 5 percent retention and net payable amounts | ExcelGurukulOnline.com</t>
  </si>
  <si>
    <t>Milestone</t>
  </si>
  <si>
    <t>Claim Date</t>
  </si>
  <si>
    <t>Claim Amount (Rs)</t>
  </si>
  <si>
    <t>Retention 5% (Rs)</t>
  </si>
  <si>
    <t>Net Payable (Rs)</t>
  </si>
  <si>
    <t>Invoice No</t>
  </si>
  <si>
    <t>Status</t>
  </si>
  <si>
    <t>Mobilisation</t>
  </si>
  <si>
    <t>2026-02-05</t>
  </si>
  <si>
    <t>INV-001</t>
  </si>
  <si>
    <t>Paid</t>
  </si>
  <si>
    <t>Design Approval</t>
  </si>
  <si>
    <t>2026-02-25</t>
  </si>
  <si>
    <t>INV-002</t>
  </si>
  <si>
    <t>Foundation</t>
  </si>
  <si>
    <t>2026-03-15</t>
  </si>
  <si>
    <t>INV-003</t>
  </si>
  <si>
    <t>Approved</t>
  </si>
  <si>
    <t>Structure 30%</t>
  </si>
  <si>
    <t>2026-04-05</t>
  </si>
  <si>
    <t>INV-004</t>
  </si>
  <si>
    <t>Structure 60%</t>
  </si>
  <si>
    <t>2026-04-28</t>
  </si>
  <si>
    <t>INV-005</t>
  </si>
  <si>
    <t>Submitted</t>
  </si>
  <si>
    <t>Structure 90%</t>
  </si>
  <si>
    <t>2026-05-20</t>
  </si>
  <si>
    <t>INV-006</t>
  </si>
  <si>
    <t>MEP Works</t>
  </si>
  <si>
    <t>2026-06-10</t>
  </si>
  <si>
    <t>INV-007</t>
  </si>
  <si>
    <t>Pending</t>
  </si>
  <si>
    <t>Finishing</t>
  </si>
  <si>
    <t>2026-07-02</t>
  </si>
  <si>
    <t>INV-008</t>
  </si>
  <si>
    <t>Testing</t>
  </si>
  <si>
    <t>2026-07-25</t>
  </si>
  <si>
    <t>INV-009</t>
  </si>
  <si>
    <t>Handover</t>
  </si>
  <si>
    <t>2026-08-15</t>
  </si>
  <si>
    <t>INV-010</t>
  </si>
  <si>
    <t>Snag Clearance</t>
  </si>
  <si>
    <t>2026-09-05</t>
  </si>
  <si>
    <t>INV-011</t>
  </si>
  <si>
    <t>Final Bill</t>
  </si>
  <si>
    <t>2026-09-30</t>
  </si>
  <si>
    <t>INV-012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</si>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</sst>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6" fillId="4" borderId="1" xfId="0" applyNumberFormat="1" applyFont="1" applyFill="1" applyBorder="1" applyAlignment="1">
      <alignment horizontal="left" vertical="center"/>
    </xf>
    <xf numFmtId="0" fontId="1" fillId="0" borderId="0" xfId="1"/>
    <xf numFmtId="0" fontId="7" fillId="5" borderId="2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1" fillId="8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10" fillId="8" borderId="10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0" fontId="10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B490394D-ADBE-4648-8946-432BA6FBF447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44140625" customWidth="1"/>
    <col min="2" max="2" width="18" customWidth="1"/>
    <col min="3" max="3" width="13" customWidth="1"/>
    <col min="4" max="5" width="20" customWidth="1"/>
    <col min="6" max="6" width="19" customWidth="1"/>
    <col min="7" max="7" width="13" customWidth="1"/>
    <col min="8" max="8" width="12" customWidth="1"/>
  </cols>
  <sheetData>
    <row r="2" spans="2:8" ht="17.399999999999999" x14ac:dyDescent="0.3">
      <c r="B2" s="2" t="s">
        <v>0</v>
      </c>
      <c r="C2" s="2"/>
      <c r="D2" s="2"/>
      <c r="E2" s="2"/>
      <c r="F2" s="2"/>
      <c r="G2" s="2"/>
      <c r="H2" s="2"/>
    </row>
    <row r="3" spans="2:8" x14ac:dyDescent="0.3">
      <c r="B3" s="1" t="s">
        <v>1</v>
      </c>
      <c r="C3" s="1"/>
      <c r="D3" s="1"/>
      <c r="E3" s="1"/>
      <c r="F3" s="1"/>
      <c r="G3" s="1"/>
      <c r="H3" s="1"/>
    </row>
    <row r="5" spans="2:8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3">
      <c r="B6" s="4" t="s">
        <v>9</v>
      </c>
      <c r="C6" s="5" t="s">
        <v>10</v>
      </c>
      <c r="D6" s="6">
        <v>1000000</v>
      </c>
      <c r="E6" s="6">
        <f t="shared" ref="E6:E17" si="0">D6*0.05</f>
        <v>50000</v>
      </c>
      <c r="F6" s="6">
        <f t="shared" ref="F6:F17" si="1">D6-E6</f>
        <v>950000</v>
      </c>
      <c r="G6" s="4" t="s">
        <v>11</v>
      </c>
      <c r="H6" s="4" t="s">
        <v>12</v>
      </c>
    </row>
    <row r="7" spans="2:8" x14ac:dyDescent="0.3">
      <c r="B7" s="7" t="s">
        <v>13</v>
      </c>
      <c r="C7" s="8" t="s">
        <v>14</v>
      </c>
      <c r="D7" s="9">
        <v>800000</v>
      </c>
      <c r="E7" s="9">
        <f t="shared" si="0"/>
        <v>40000</v>
      </c>
      <c r="F7" s="9">
        <f t="shared" si="1"/>
        <v>760000</v>
      </c>
      <c r="G7" s="7" t="s">
        <v>15</v>
      </c>
      <c r="H7" s="7" t="s">
        <v>12</v>
      </c>
    </row>
    <row r="8" spans="2:8" x14ac:dyDescent="0.3">
      <c r="B8" s="4" t="s">
        <v>16</v>
      </c>
      <c r="C8" s="5" t="s">
        <v>17</v>
      </c>
      <c r="D8" s="6">
        <v>1200000</v>
      </c>
      <c r="E8" s="6">
        <f t="shared" si="0"/>
        <v>60000</v>
      </c>
      <c r="F8" s="6">
        <f t="shared" si="1"/>
        <v>1140000</v>
      </c>
      <c r="G8" s="4" t="s">
        <v>18</v>
      </c>
      <c r="H8" s="4" t="s">
        <v>19</v>
      </c>
    </row>
    <row r="9" spans="2:8" x14ac:dyDescent="0.3">
      <c r="B9" s="7" t="s">
        <v>20</v>
      </c>
      <c r="C9" s="8" t="s">
        <v>21</v>
      </c>
      <c r="D9" s="9">
        <v>1500000</v>
      </c>
      <c r="E9" s="9">
        <f t="shared" si="0"/>
        <v>75000</v>
      </c>
      <c r="F9" s="9">
        <f t="shared" si="1"/>
        <v>1425000</v>
      </c>
      <c r="G9" s="7" t="s">
        <v>22</v>
      </c>
      <c r="H9" s="7" t="s">
        <v>19</v>
      </c>
    </row>
    <row r="10" spans="2:8" x14ac:dyDescent="0.3">
      <c r="B10" s="4" t="s">
        <v>23</v>
      </c>
      <c r="C10" s="5" t="s">
        <v>24</v>
      </c>
      <c r="D10" s="6">
        <v>1500000</v>
      </c>
      <c r="E10" s="6">
        <f t="shared" si="0"/>
        <v>75000</v>
      </c>
      <c r="F10" s="6">
        <f t="shared" si="1"/>
        <v>1425000</v>
      </c>
      <c r="G10" s="4" t="s">
        <v>25</v>
      </c>
      <c r="H10" s="4" t="s">
        <v>26</v>
      </c>
    </row>
    <row r="11" spans="2:8" x14ac:dyDescent="0.3">
      <c r="B11" s="7" t="s">
        <v>27</v>
      </c>
      <c r="C11" s="8" t="s">
        <v>28</v>
      </c>
      <c r="D11" s="9">
        <v>1400000</v>
      </c>
      <c r="E11" s="9">
        <f t="shared" si="0"/>
        <v>70000</v>
      </c>
      <c r="F11" s="9">
        <f t="shared" si="1"/>
        <v>1330000</v>
      </c>
      <c r="G11" s="7" t="s">
        <v>29</v>
      </c>
      <c r="H11" s="7" t="s">
        <v>26</v>
      </c>
    </row>
    <row r="12" spans="2:8" x14ac:dyDescent="0.3">
      <c r="B12" s="4" t="s">
        <v>30</v>
      </c>
      <c r="C12" s="5" t="s">
        <v>31</v>
      </c>
      <c r="D12" s="6">
        <v>900000</v>
      </c>
      <c r="E12" s="6">
        <f t="shared" si="0"/>
        <v>45000</v>
      </c>
      <c r="F12" s="6">
        <f t="shared" si="1"/>
        <v>855000</v>
      </c>
      <c r="G12" s="4" t="s">
        <v>32</v>
      </c>
      <c r="H12" s="4" t="s">
        <v>33</v>
      </c>
    </row>
    <row r="13" spans="2:8" x14ac:dyDescent="0.3">
      <c r="B13" s="7" t="s">
        <v>34</v>
      </c>
      <c r="C13" s="8" t="s">
        <v>35</v>
      </c>
      <c r="D13" s="9">
        <v>1100000</v>
      </c>
      <c r="E13" s="9">
        <f t="shared" si="0"/>
        <v>55000</v>
      </c>
      <c r="F13" s="9">
        <f t="shared" si="1"/>
        <v>1045000</v>
      </c>
      <c r="G13" s="7" t="s">
        <v>36</v>
      </c>
      <c r="H13" s="7" t="s">
        <v>33</v>
      </c>
    </row>
    <row r="14" spans="2:8" x14ac:dyDescent="0.3">
      <c r="B14" s="4" t="s">
        <v>37</v>
      </c>
      <c r="C14" s="5" t="s">
        <v>38</v>
      </c>
      <c r="D14" s="6">
        <v>600000</v>
      </c>
      <c r="E14" s="6">
        <f t="shared" si="0"/>
        <v>30000</v>
      </c>
      <c r="F14" s="6">
        <f t="shared" si="1"/>
        <v>570000</v>
      </c>
      <c r="G14" s="4" t="s">
        <v>39</v>
      </c>
      <c r="H14" s="4" t="s">
        <v>33</v>
      </c>
    </row>
    <row r="15" spans="2:8" x14ac:dyDescent="0.3">
      <c r="B15" s="7" t="s">
        <v>40</v>
      </c>
      <c r="C15" s="8" t="s">
        <v>41</v>
      </c>
      <c r="D15" s="9">
        <v>500000</v>
      </c>
      <c r="E15" s="9">
        <f t="shared" si="0"/>
        <v>25000</v>
      </c>
      <c r="F15" s="9">
        <f t="shared" si="1"/>
        <v>475000</v>
      </c>
      <c r="G15" s="7" t="s">
        <v>42</v>
      </c>
      <c r="H15" s="7" t="s">
        <v>33</v>
      </c>
    </row>
    <row r="16" spans="2:8" x14ac:dyDescent="0.3">
      <c r="B16" s="4" t="s">
        <v>43</v>
      </c>
      <c r="C16" s="5" t="s">
        <v>44</v>
      </c>
      <c r="D16" s="6">
        <v>300000</v>
      </c>
      <c r="E16" s="6">
        <f t="shared" si="0"/>
        <v>15000</v>
      </c>
      <c r="F16" s="6">
        <f t="shared" si="1"/>
        <v>285000</v>
      </c>
      <c r="G16" s="4" t="s">
        <v>45</v>
      </c>
      <c r="H16" s="4" t="s">
        <v>33</v>
      </c>
    </row>
    <row r="17" spans="2:8" x14ac:dyDescent="0.3">
      <c r="B17" s="7" t="s">
        <v>46</v>
      </c>
      <c r="C17" s="8" t="s">
        <v>47</v>
      </c>
      <c r="D17" s="9">
        <v>700000</v>
      </c>
      <c r="E17" s="9">
        <f t="shared" si="0"/>
        <v>35000</v>
      </c>
      <c r="F17" s="9">
        <f t="shared" si="1"/>
        <v>665000</v>
      </c>
      <c r="G17" s="7" t="s">
        <v>48</v>
      </c>
      <c r="H17" s="7" t="s">
        <v>33</v>
      </c>
    </row>
    <row r="18" spans="2:8" x14ac:dyDescent="0.3">
      <c r="B18" s="10" t="s">
        <v>49</v>
      </c>
      <c r="C18" s="10"/>
      <c r="D18" s="11">
        <f>SUM(D6:D17)</f>
        <v>11500000</v>
      </c>
      <c r="E18" s="11">
        <f>SUM(E6:E17)</f>
        <v>575000</v>
      </c>
      <c r="F18" s="11">
        <f>SUM(F6:F17)</f>
        <v>10925000</v>
      </c>
      <c r="G18" s="10"/>
      <c r="H18" s="10"/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854F-E593-41A3-BEB6-58F292F86BDA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2" customWidth="1"/>
    <col min="3" max="3" width="45.6640625" style="12" customWidth="1"/>
    <col min="4" max="4" width="65.6640625" style="12" customWidth="1"/>
    <col min="5" max="5" width="80.6640625" style="12" customWidth="1"/>
    <col min="6" max="6" width="3" style="12" customWidth="1"/>
    <col min="7" max="16384" width="8.88671875" style="12"/>
  </cols>
  <sheetData>
    <row r="1" spans="2:5" ht="8.1" customHeight="1" x14ac:dyDescent="0.3"/>
    <row r="2" spans="2:5" ht="33.9" customHeight="1" x14ac:dyDescent="0.3">
      <c r="B2" s="13" t="s">
        <v>50</v>
      </c>
      <c r="C2" s="13"/>
      <c r="D2" s="13"/>
      <c r="E2" s="13"/>
    </row>
    <row r="3" spans="2:5" ht="18" customHeight="1" x14ac:dyDescent="0.3">
      <c r="B3" s="14" t="s">
        <v>51</v>
      </c>
      <c r="C3" s="14"/>
      <c r="D3" s="14"/>
      <c r="E3" s="14"/>
    </row>
    <row r="4" spans="2:5" ht="6" customHeight="1" x14ac:dyDescent="0.3"/>
    <row r="5" spans="2:5" ht="20.100000000000001" customHeight="1" x14ac:dyDescent="0.3">
      <c r="B5" s="15" t="s">
        <v>52</v>
      </c>
      <c r="C5" s="16"/>
      <c r="D5" s="17" t="s">
        <v>53</v>
      </c>
      <c r="E5" s="17" t="s">
        <v>54</v>
      </c>
    </row>
    <row r="6" spans="2:5" ht="20.100000000000001" customHeight="1" x14ac:dyDescent="0.3">
      <c r="B6" s="18" t="s">
        <v>55</v>
      </c>
      <c r="C6" s="19"/>
      <c r="D6" s="20" t="s">
        <v>56</v>
      </c>
      <c r="E6" s="21" t="s">
        <v>57</v>
      </c>
    </row>
    <row r="7" spans="2:5" ht="20.100000000000001" customHeight="1" x14ac:dyDescent="0.3">
      <c r="B7" s="22" t="s">
        <v>58</v>
      </c>
      <c r="C7" s="23"/>
      <c r="D7" s="24" t="s">
        <v>59</v>
      </c>
      <c r="E7" s="25" t="s">
        <v>60</v>
      </c>
    </row>
    <row r="8" spans="2:5" ht="20.100000000000001" customHeight="1" x14ac:dyDescent="0.3">
      <c r="B8" s="26" t="s">
        <v>61</v>
      </c>
      <c r="C8" s="27"/>
      <c r="D8" s="20" t="s">
        <v>62</v>
      </c>
      <c r="E8" s="21" t="s">
        <v>63</v>
      </c>
    </row>
    <row r="9" spans="2:5" ht="6" customHeight="1" x14ac:dyDescent="0.3"/>
    <row r="10" spans="2:5" ht="20.100000000000001" customHeight="1" x14ac:dyDescent="0.3">
      <c r="B10" s="28" t="s">
        <v>64</v>
      </c>
      <c r="C10" s="17" t="s">
        <v>65</v>
      </c>
      <c r="D10" s="17" t="s">
        <v>66</v>
      </c>
      <c r="E10" s="17" t="s">
        <v>67</v>
      </c>
    </row>
    <row r="11" spans="2:5" ht="20.100000000000001" customHeight="1" x14ac:dyDescent="0.3">
      <c r="B11" s="29">
        <v>1</v>
      </c>
      <c r="C11" s="24" t="s">
        <v>68</v>
      </c>
      <c r="D11" s="24" t="s">
        <v>69</v>
      </c>
      <c r="E11" s="25" t="s">
        <v>70</v>
      </c>
    </row>
    <row r="12" spans="2:5" ht="20.100000000000001" customHeight="1" x14ac:dyDescent="0.3">
      <c r="B12" s="30">
        <v>2</v>
      </c>
      <c r="C12" s="20" t="s">
        <v>71</v>
      </c>
      <c r="D12" s="20" t="s">
        <v>72</v>
      </c>
      <c r="E12" s="21" t="s">
        <v>73</v>
      </c>
    </row>
    <row r="13" spans="2:5" ht="20.100000000000001" customHeight="1" x14ac:dyDescent="0.3">
      <c r="B13" s="29">
        <v>3</v>
      </c>
      <c r="C13" s="24" t="s">
        <v>74</v>
      </c>
      <c r="D13" s="24" t="s">
        <v>75</v>
      </c>
      <c r="E13" s="25" t="s">
        <v>76</v>
      </c>
    </row>
    <row r="14" spans="2:5" ht="20.100000000000001" customHeight="1" x14ac:dyDescent="0.3">
      <c r="B14" s="30">
        <v>4</v>
      </c>
      <c r="C14" s="20" t="s">
        <v>77</v>
      </c>
      <c r="D14" s="20" t="s">
        <v>78</v>
      </c>
      <c r="E14" s="21" t="s">
        <v>79</v>
      </c>
    </row>
    <row r="15" spans="2:5" ht="20.100000000000001" customHeight="1" x14ac:dyDescent="0.3">
      <c r="B15" s="29">
        <v>5</v>
      </c>
      <c r="C15" s="24" t="s">
        <v>80</v>
      </c>
      <c r="D15" s="24" t="s">
        <v>81</v>
      </c>
      <c r="E15" s="25" t="s">
        <v>82</v>
      </c>
    </row>
    <row r="16" spans="2:5" ht="20.100000000000001" customHeight="1" x14ac:dyDescent="0.3">
      <c r="B16" s="30">
        <v>6</v>
      </c>
      <c r="C16" s="20" t="s">
        <v>83</v>
      </c>
      <c r="D16" s="20" t="s">
        <v>84</v>
      </c>
      <c r="E16" s="21" t="s">
        <v>85</v>
      </c>
    </row>
    <row r="17" spans="2:5" ht="20.100000000000001" customHeight="1" x14ac:dyDescent="0.3">
      <c r="B17" s="29">
        <v>7</v>
      </c>
      <c r="C17" s="24" t="s">
        <v>86</v>
      </c>
      <c r="D17" s="24" t="s">
        <v>87</v>
      </c>
      <c r="E17" s="25" t="s">
        <v>88</v>
      </c>
    </row>
    <row r="18" spans="2:5" ht="20.100000000000001" customHeight="1" x14ac:dyDescent="0.3">
      <c r="B18" s="30">
        <v>8</v>
      </c>
      <c r="C18" s="20" t="s">
        <v>89</v>
      </c>
      <c r="D18" s="20" t="s">
        <v>90</v>
      </c>
      <c r="E18" s="21" t="s">
        <v>91</v>
      </c>
    </row>
    <row r="19" spans="2:5" ht="20.100000000000001" customHeight="1" x14ac:dyDescent="0.3">
      <c r="B19" s="29">
        <v>9</v>
      </c>
      <c r="C19" s="24" t="s">
        <v>92</v>
      </c>
      <c r="D19" s="24" t="s">
        <v>93</v>
      </c>
      <c r="E19" s="25" t="s">
        <v>94</v>
      </c>
    </row>
    <row r="20" spans="2:5" ht="20.100000000000001" customHeight="1" x14ac:dyDescent="0.3">
      <c r="B20" s="30">
        <v>10</v>
      </c>
      <c r="C20" s="20" t="s">
        <v>95</v>
      </c>
      <c r="D20" s="20" t="s">
        <v>96</v>
      </c>
      <c r="E20" s="21" t="s">
        <v>97</v>
      </c>
    </row>
    <row r="21" spans="2:5" ht="20.100000000000001" customHeight="1" x14ac:dyDescent="0.3">
      <c r="B21" s="29">
        <v>11</v>
      </c>
      <c r="C21" s="24" t="s">
        <v>98</v>
      </c>
      <c r="D21" s="24" t="s">
        <v>99</v>
      </c>
      <c r="E21" s="25" t="s">
        <v>100</v>
      </c>
    </row>
    <row r="22" spans="2:5" ht="20.100000000000001" customHeight="1" x14ac:dyDescent="0.3">
      <c r="B22" s="30">
        <v>12</v>
      </c>
      <c r="C22" s="20" t="s">
        <v>101</v>
      </c>
      <c r="D22" s="20" t="s">
        <v>102</v>
      </c>
      <c r="E22" s="21" t="s">
        <v>103</v>
      </c>
    </row>
    <row r="23" spans="2:5" ht="20.100000000000001" customHeight="1" x14ac:dyDescent="0.3">
      <c r="B23" s="29">
        <v>13</v>
      </c>
      <c r="C23" s="24" t="s">
        <v>104</v>
      </c>
      <c r="D23" s="24" t="s">
        <v>105</v>
      </c>
      <c r="E23" s="25" t="s">
        <v>106</v>
      </c>
    </row>
    <row r="24" spans="2:5" ht="20.100000000000001" customHeight="1" x14ac:dyDescent="0.3">
      <c r="B24" s="30">
        <v>14</v>
      </c>
      <c r="C24" s="20" t="s">
        <v>107</v>
      </c>
      <c r="D24" s="20" t="s">
        <v>108</v>
      </c>
      <c r="E24" s="21" t="s">
        <v>109</v>
      </c>
    </row>
    <row r="25" spans="2:5" ht="20.100000000000001" customHeight="1" x14ac:dyDescent="0.3">
      <c r="B25" s="29">
        <v>15</v>
      </c>
      <c r="C25" s="24" t="s">
        <v>110</v>
      </c>
      <c r="D25" s="24" t="s">
        <v>111</v>
      </c>
      <c r="E25" s="25" t="s">
        <v>112</v>
      </c>
    </row>
    <row r="26" spans="2:5" ht="20.100000000000001" customHeight="1" x14ac:dyDescent="0.3">
      <c r="B26" s="30">
        <v>16</v>
      </c>
      <c r="C26" s="20" t="s">
        <v>113</v>
      </c>
      <c r="D26" s="20" t="s">
        <v>114</v>
      </c>
      <c r="E26" s="21" t="s">
        <v>115</v>
      </c>
    </row>
    <row r="27" spans="2:5" ht="20.100000000000001" customHeight="1" x14ac:dyDescent="0.3">
      <c r="B27" s="29">
        <v>17</v>
      </c>
      <c r="C27" s="24" t="s">
        <v>116</v>
      </c>
      <c r="D27" s="24" t="s">
        <v>117</v>
      </c>
      <c r="E27" s="25" t="s">
        <v>118</v>
      </c>
    </row>
    <row r="28" spans="2:5" ht="20.100000000000001" customHeight="1" x14ac:dyDescent="0.3">
      <c r="B28" s="30">
        <v>18</v>
      </c>
      <c r="C28" s="20" t="s">
        <v>119</v>
      </c>
      <c r="D28" s="20" t="s">
        <v>120</v>
      </c>
      <c r="E28" s="21" t="s">
        <v>121</v>
      </c>
    </row>
    <row r="29" spans="2:5" ht="20.100000000000001" customHeight="1" x14ac:dyDescent="0.3">
      <c r="B29" s="29">
        <v>19</v>
      </c>
      <c r="C29" s="24" t="s">
        <v>122</v>
      </c>
      <c r="D29" s="24" t="s">
        <v>123</v>
      </c>
      <c r="E29" s="25" t="s">
        <v>124</v>
      </c>
    </row>
    <row r="30" spans="2:5" ht="20.100000000000001" customHeight="1" x14ac:dyDescent="0.3">
      <c r="B30" s="30">
        <v>20</v>
      </c>
      <c r="C30" s="20" t="s">
        <v>125</v>
      </c>
      <c r="D30" s="20" t="s">
        <v>126</v>
      </c>
      <c r="E30" s="21" t="s">
        <v>127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C30D94A6-A741-4563-82AD-7FC90159B1F5}"/>
    <hyperlink ref="E7" r:id="rId2" tooltip="Browse all template categories" xr:uid="{2592ED9E-2DCC-4B8C-A2E5-444E964C31CC}"/>
    <hyperlink ref="E8" r:id="rId3" tooltip="Email Excel Gurukul Online for custom templates" xr:uid="{FFB5B65F-38DA-47B4-A9D3-F92BB469CE71}"/>
    <hyperlink ref="E11" r:id="rId4" tooltip="Browse 📊  Project Management templates on Excel Gurukul Online" xr:uid="{B5A5E8EE-F72A-4A66-A7D3-504662A3567D}"/>
    <hyperlink ref="E12" r:id="rId5" tooltip="Browse 📉  Charts, Dashboards &amp; Analytics templates on Excel Gurukul Online" xr:uid="{CCE82198-DC4E-4908-9E1A-C0DDE478C0E4}"/>
    <hyperlink ref="E13" r:id="rId6" tooltip="Browse 💻  Technology &amp; IT templates on Excel Gurukul Online" xr:uid="{5E84C921-D860-4374-8A38-03CBB24FD111}"/>
    <hyperlink ref="E14" r:id="rId7" tooltip="Browse 🏛️  Corporate Governance templates on Excel Gurukul Online" xr:uid="{7B8F9E3E-5C00-4ED7-A605-F0F968B57D54}"/>
    <hyperlink ref="E15" r:id="rId8" tooltip="Browse 📈  Sales &amp; Marketing templates on Excel Gurukul Online" xr:uid="{A4B45639-126A-49D4-9102-EE0814EBF5E3}"/>
    <hyperlink ref="E16" r:id="rId9" xr:uid="{CCB95CB7-4E04-40AE-923C-E6BF65DCB068}"/>
    <hyperlink ref="E17" r:id="rId10" xr:uid="{02673BFA-9BAE-4771-ADCE-228624F028C2}"/>
    <hyperlink ref="E18" r:id="rId11" tooltip="Browse 💼  Business &amp; Operations templates on Excel Gurukul Online" xr:uid="{463C2109-8761-4981-8356-45CB6FAC359F}"/>
    <hyperlink ref="E19" r:id="rId12" tooltip="Browse ⚖️  Legal &amp; Compliance templates on Excel Gurukul Online" xr:uid="{2E069142-73DE-4981-845F-A0952D918F94}"/>
    <hyperlink ref="E20" r:id="rId13" xr:uid="{6C353BC6-926A-462A-986E-736163037F94}"/>
    <hyperlink ref="E22" r:id="rId14" xr:uid="{FD9E3D56-640C-41B0-AA5E-97D5FD0ACEB8}"/>
    <hyperlink ref="E23" r:id="rId15" xr:uid="{A02940A1-BBB8-4AAA-8917-15CE7877C8FB}"/>
    <hyperlink ref="E24" r:id="rId16" xr:uid="{51A7989A-5FDE-4DA3-8157-229A936107FE}"/>
    <hyperlink ref="E25" r:id="rId17" xr:uid="{AAA75225-CCB4-48CF-B390-0EFB581C0744}"/>
    <hyperlink ref="E26" r:id="rId18" tooltip="Browse 🏨  Hospitality &amp; Tourism templates on Excel Gurukul Online" xr:uid="{344B8E98-7055-4197-9471-721282627F75}"/>
    <hyperlink ref="E27" r:id="rId19" tooltip="Browse 📦  Inventory &amp; Logistics templates on Excel Gurukul Online" xr:uid="{E185FBA8-F3E6-4D3D-BF44-7213B4549C05}"/>
    <hyperlink ref="E28" r:id="rId20" xr:uid="{BFAF6B32-8A1E-457D-851B-9521F7DD483C}"/>
    <hyperlink ref="E29" r:id="rId21" xr:uid="{CEF1E6E7-3A19-4EC2-A76B-CB80945D5BF9}"/>
    <hyperlink ref="E30" r:id="rId22" xr:uid="{88B5832D-E85E-488F-BF0D-BADCB0B49E4A}"/>
    <hyperlink ref="E21" r:id="rId23" xr:uid="{098F4B85-4948-4419-9DC2-D50902F59EC3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Milestone Claims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2026-08-07T19:40:31Z</dcterms:created>
  <dcterms:modified xsi:type="dcterms:W3CDTF">2026-08-07T19:46:14Z</dcterms:modified>
  <dc:language>en-US</dc:language>
</cp:coreProperties>
</file>