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0B4D3C0F96410ACFEE6A24944FF59EFACD41AAB6" xr6:coauthVersionLast="47" xr6:coauthVersionMax="47" xr10:uidLastSave="{1CE058D9-E06D-4765-A97C-B128BA366450}"/>
  <bookViews>
    <workbookView xWindow="-108" yWindow="-108" windowWidth="23256" windowHeight="13896" xr2:uid="{00000000-000D-0000-FFFF-FFFF00000000}"/>
  </bookViews>
  <sheets>
    <sheet name="Burn Rate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G21" i="1" s="1"/>
  <c r="E20" i="1"/>
  <c r="F20" i="1" s="1"/>
  <c r="E19" i="1"/>
  <c r="G19" i="1" s="1"/>
  <c r="E18" i="1"/>
  <c r="G18" i="1" s="1"/>
  <c r="E17" i="1"/>
  <c r="G17" i="1" s="1"/>
  <c r="E16" i="1"/>
  <c r="G16" i="1" s="1"/>
  <c r="E15" i="1"/>
  <c r="G15" i="1" s="1"/>
  <c r="G14" i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G7" i="1"/>
  <c r="F7" i="1"/>
  <c r="E7" i="1"/>
  <c r="E6" i="1"/>
  <c r="G6" i="1" s="1"/>
  <c r="F15" i="1" l="1"/>
  <c r="G8" i="1"/>
  <c r="F16" i="1"/>
  <c r="G9" i="1"/>
  <c r="F17" i="1"/>
  <c r="G10" i="1"/>
  <c r="F18" i="1"/>
  <c r="G11" i="1"/>
  <c r="F19" i="1"/>
  <c r="G12" i="1"/>
  <c r="G20" i="1"/>
  <c r="F6" i="1"/>
  <c r="G13" i="1"/>
  <c r="F21" i="1"/>
</calcChain>
</file>

<file path=xl/sharedStrings.xml><?xml version="1.0" encoding="utf-8"?>
<sst xmlns="http://schemas.openxmlformats.org/spreadsheetml/2006/main" count="102" uniqueCount="102">
  <si>
    <t>Project Burn Rate and Runway Tracker</t>
  </si>
  <si>
    <t>Monitor monthly spend cumulative burn and remaining budget runway against the total project budget</t>
  </si>
  <si>
    <t>Month</t>
  </si>
  <si>
    <t>Total Project Budget</t>
  </si>
  <si>
    <t>Actual Spend</t>
  </si>
  <si>
    <t>Cumulative Spend</t>
  </si>
  <si>
    <t>Remaining Budget</t>
  </si>
  <si>
    <t>Burn Rate %</t>
  </si>
  <si>
    <t>Jan-2026</t>
  </si>
  <si>
    <t>Feb-2026</t>
  </si>
  <si>
    <t>Mar-2026</t>
  </si>
  <si>
    <t>Apr-2026</t>
  </si>
  <si>
    <t>May-2026</t>
  </si>
  <si>
    <t>Jun-2026</t>
  </si>
  <si>
    <t>Jul-2026</t>
  </si>
  <si>
    <t>Aug-2026</t>
  </si>
  <si>
    <t>Sep-2026</t>
  </si>
  <si>
    <t>Oct-2026</t>
  </si>
  <si>
    <t>Nov-2026</t>
  </si>
  <si>
    <t>Dec-2026</t>
  </si>
  <si>
    <t>Jan-2027</t>
  </si>
  <si>
    <t>Feb-2027</t>
  </si>
  <si>
    <t>Mar-2027</t>
  </si>
  <si>
    <t>Apr-2027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</si>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</sst>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&quot;#,##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workbookViewId="0">
      <pane ySplit="5" topLeftCell="A6" activePane="bottomLeft" state="frozen"/>
      <selection pane="bottomLeft"/>
    </sheetView>
  </sheetViews>
  <sheetFormatPr defaultRowHeight="14.4" x14ac:dyDescent="0.3"/>
  <cols>
    <col min="1" max="1" width="2.44140625" customWidth="1"/>
    <col min="2" max="2" width="11" customWidth="1"/>
    <col min="3" max="3" width="23" customWidth="1"/>
    <col min="4" max="4" width="15" customWidth="1"/>
    <col min="5" max="6" width="19" customWidth="1"/>
    <col min="7" max="7" width="14" customWidth="1"/>
  </cols>
  <sheetData>
    <row r="2" spans="2:7" ht="25.95" customHeight="1" x14ac:dyDescent="0.3">
      <c r="B2" s="10" t="s">
        <v>0</v>
      </c>
      <c r="C2" s="11"/>
      <c r="D2" s="11"/>
      <c r="E2" s="11"/>
      <c r="F2" s="11"/>
      <c r="G2" s="11"/>
    </row>
    <row r="3" spans="2:7" ht="16.05" customHeight="1" x14ac:dyDescent="0.3">
      <c r="B3" s="8" t="s">
        <v>1</v>
      </c>
      <c r="C3" s="9"/>
      <c r="D3" s="9"/>
      <c r="E3" s="9"/>
      <c r="F3" s="9"/>
      <c r="G3" s="9"/>
    </row>
    <row r="5" spans="2:7" ht="18" customHeight="1" x14ac:dyDescent="0.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2:7" x14ac:dyDescent="0.3">
      <c r="B6" s="2" t="s">
        <v>8</v>
      </c>
      <c r="C6" s="3">
        <v>6800000</v>
      </c>
      <c r="D6" s="3">
        <v>410000</v>
      </c>
      <c r="E6" s="3">
        <f>SUM($D$6:D6)</f>
        <v>410000</v>
      </c>
      <c r="F6" s="3">
        <f t="shared" ref="F6:F21" si="0">C6-E6</f>
        <v>6390000</v>
      </c>
      <c r="G6" s="4">
        <f t="shared" ref="G6:G21" si="1">E6/C6</f>
        <v>6.0294117647058824E-2</v>
      </c>
    </row>
    <row r="7" spans="2:7" x14ac:dyDescent="0.3">
      <c r="B7" s="5" t="s">
        <v>9</v>
      </c>
      <c r="C7" s="6">
        <v>6800000</v>
      </c>
      <c r="D7" s="6">
        <v>395000</v>
      </c>
      <c r="E7" s="6">
        <f>SUM($D$6:D7)</f>
        <v>805000</v>
      </c>
      <c r="F7" s="6">
        <f t="shared" si="0"/>
        <v>5995000</v>
      </c>
      <c r="G7" s="7">
        <f t="shared" si="1"/>
        <v>0.11838235294117647</v>
      </c>
    </row>
    <row r="8" spans="2:7" x14ac:dyDescent="0.3">
      <c r="B8" s="2" t="s">
        <v>10</v>
      </c>
      <c r="C8" s="3">
        <v>6800000</v>
      </c>
      <c r="D8" s="3">
        <v>430000</v>
      </c>
      <c r="E8" s="3">
        <f>SUM($D$6:D8)</f>
        <v>1235000</v>
      </c>
      <c r="F8" s="3">
        <f t="shared" si="0"/>
        <v>5565000</v>
      </c>
      <c r="G8" s="4">
        <f t="shared" si="1"/>
        <v>0.18161764705882352</v>
      </c>
    </row>
    <row r="9" spans="2:7" x14ac:dyDescent="0.3">
      <c r="B9" s="5" t="s">
        <v>11</v>
      </c>
      <c r="C9" s="6">
        <v>6800000</v>
      </c>
      <c r="D9" s="6">
        <v>405000</v>
      </c>
      <c r="E9" s="6">
        <f>SUM($D$6:D9)</f>
        <v>1640000</v>
      </c>
      <c r="F9" s="6">
        <f t="shared" si="0"/>
        <v>5160000</v>
      </c>
      <c r="G9" s="7">
        <f t="shared" si="1"/>
        <v>0.2411764705882353</v>
      </c>
    </row>
    <row r="10" spans="2:7" x14ac:dyDescent="0.3">
      <c r="B10" s="2" t="s">
        <v>12</v>
      </c>
      <c r="C10" s="3">
        <v>6800000</v>
      </c>
      <c r="D10" s="3">
        <v>440000</v>
      </c>
      <c r="E10" s="3">
        <f>SUM($D$6:D10)</f>
        <v>2080000</v>
      </c>
      <c r="F10" s="3">
        <f t="shared" si="0"/>
        <v>4720000</v>
      </c>
      <c r="G10" s="4">
        <f t="shared" si="1"/>
        <v>0.30588235294117649</v>
      </c>
    </row>
    <row r="11" spans="2:7" x14ac:dyDescent="0.3">
      <c r="B11" s="5" t="s">
        <v>13</v>
      </c>
      <c r="C11" s="6">
        <v>6800000</v>
      </c>
      <c r="D11" s="6">
        <v>420000</v>
      </c>
      <c r="E11" s="6">
        <f>SUM($D$6:D11)</f>
        <v>2500000</v>
      </c>
      <c r="F11" s="6">
        <f t="shared" si="0"/>
        <v>4300000</v>
      </c>
      <c r="G11" s="7">
        <f t="shared" si="1"/>
        <v>0.36764705882352944</v>
      </c>
    </row>
    <row r="12" spans="2:7" x14ac:dyDescent="0.3">
      <c r="B12" s="2" t="s">
        <v>14</v>
      </c>
      <c r="C12" s="3">
        <v>6800000</v>
      </c>
      <c r="D12" s="3">
        <v>455000</v>
      </c>
      <c r="E12" s="3">
        <f>SUM($D$6:D12)</f>
        <v>2955000</v>
      </c>
      <c r="F12" s="3">
        <f t="shared" si="0"/>
        <v>3845000</v>
      </c>
      <c r="G12" s="4">
        <f t="shared" si="1"/>
        <v>0.43455882352941178</v>
      </c>
    </row>
    <row r="13" spans="2:7" x14ac:dyDescent="0.3">
      <c r="B13" s="5" t="s">
        <v>15</v>
      </c>
      <c r="C13" s="6">
        <v>6800000</v>
      </c>
      <c r="D13" s="6">
        <v>415000</v>
      </c>
      <c r="E13" s="6">
        <f>SUM($D$6:D13)</f>
        <v>3370000</v>
      </c>
      <c r="F13" s="6">
        <f t="shared" si="0"/>
        <v>3430000</v>
      </c>
      <c r="G13" s="7">
        <f t="shared" si="1"/>
        <v>0.49558823529411766</v>
      </c>
    </row>
    <row r="14" spans="2:7" x14ac:dyDescent="0.3">
      <c r="B14" s="2" t="s">
        <v>16</v>
      </c>
      <c r="C14" s="3">
        <v>6800000</v>
      </c>
      <c r="D14" s="3">
        <v>398000</v>
      </c>
      <c r="E14" s="3">
        <f>SUM($D$6:D14)</f>
        <v>3768000</v>
      </c>
      <c r="F14" s="3">
        <f t="shared" si="0"/>
        <v>3032000</v>
      </c>
      <c r="G14" s="4">
        <f t="shared" si="1"/>
        <v>0.55411764705882349</v>
      </c>
    </row>
    <row r="15" spans="2:7" x14ac:dyDescent="0.3">
      <c r="B15" s="5" t="s">
        <v>17</v>
      </c>
      <c r="C15" s="6">
        <v>6800000</v>
      </c>
      <c r="D15" s="6">
        <v>432000</v>
      </c>
      <c r="E15" s="6">
        <f>SUM($D$6:D15)</f>
        <v>4200000</v>
      </c>
      <c r="F15" s="6">
        <f t="shared" si="0"/>
        <v>2600000</v>
      </c>
      <c r="G15" s="7">
        <f t="shared" si="1"/>
        <v>0.61764705882352944</v>
      </c>
    </row>
    <row r="16" spans="2:7" x14ac:dyDescent="0.3">
      <c r="B16" s="2" t="s">
        <v>18</v>
      </c>
      <c r="C16" s="3">
        <v>6800000</v>
      </c>
      <c r="D16" s="3">
        <v>447000</v>
      </c>
      <c r="E16" s="3">
        <f>SUM($D$6:D16)</f>
        <v>4647000</v>
      </c>
      <c r="F16" s="3">
        <f t="shared" si="0"/>
        <v>2153000</v>
      </c>
      <c r="G16" s="4">
        <f t="shared" si="1"/>
        <v>0.68338235294117644</v>
      </c>
    </row>
    <row r="17" spans="2:7" x14ac:dyDescent="0.3">
      <c r="B17" s="5" t="s">
        <v>19</v>
      </c>
      <c r="C17" s="6">
        <v>6800000</v>
      </c>
      <c r="D17" s="6">
        <v>460000</v>
      </c>
      <c r="E17" s="6">
        <f>SUM($D$6:D17)</f>
        <v>5107000</v>
      </c>
      <c r="F17" s="6">
        <f t="shared" si="0"/>
        <v>1693000</v>
      </c>
      <c r="G17" s="7">
        <f t="shared" si="1"/>
        <v>0.75102941176470583</v>
      </c>
    </row>
    <row r="18" spans="2:7" x14ac:dyDescent="0.3">
      <c r="B18" s="2" t="s">
        <v>20</v>
      </c>
      <c r="C18" s="3">
        <v>6800000</v>
      </c>
      <c r="D18" s="3">
        <v>385000</v>
      </c>
      <c r="E18" s="3">
        <f>SUM($D$6:D18)</f>
        <v>5492000</v>
      </c>
      <c r="F18" s="3">
        <f t="shared" si="0"/>
        <v>1308000</v>
      </c>
      <c r="G18" s="4">
        <f t="shared" si="1"/>
        <v>0.80764705882352938</v>
      </c>
    </row>
    <row r="19" spans="2:7" x14ac:dyDescent="0.3">
      <c r="B19" s="5" t="s">
        <v>21</v>
      </c>
      <c r="C19" s="6">
        <v>6800000</v>
      </c>
      <c r="D19" s="6">
        <v>360000</v>
      </c>
      <c r="E19" s="6">
        <f>SUM($D$6:D19)</f>
        <v>5852000</v>
      </c>
      <c r="F19" s="6">
        <f t="shared" si="0"/>
        <v>948000</v>
      </c>
      <c r="G19" s="7">
        <f t="shared" si="1"/>
        <v>0.86058823529411765</v>
      </c>
    </row>
    <row r="20" spans="2:7" x14ac:dyDescent="0.3">
      <c r="B20" s="2" t="s">
        <v>22</v>
      </c>
      <c r="C20" s="3">
        <v>6800000</v>
      </c>
      <c r="D20" s="3">
        <v>340000</v>
      </c>
      <c r="E20" s="3">
        <f>SUM($D$6:D20)</f>
        <v>6192000</v>
      </c>
      <c r="F20" s="3">
        <f t="shared" si="0"/>
        <v>608000</v>
      </c>
      <c r="G20" s="4">
        <f t="shared" si="1"/>
        <v>0.9105882352941177</v>
      </c>
    </row>
    <row r="21" spans="2:7" x14ac:dyDescent="0.3">
      <c r="B21" s="5" t="s">
        <v>23</v>
      </c>
      <c r="C21" s="6">
        <v>6800000</v>
      </c>
      <c r="D21" s="6">
        <v>310000</v>
      </c>
      <c r="E21" s="6">
        <f>SUM($D$6:D21)</f>
        <v>6502000</v>
      </c>
      <c r="F21" s="6">
        <f t="shared" si="0"/>
        <v>298000</v>
      </c>
      <c r="G21" s="7">
        <f t="shared" si="1"/>
        <v>0.95617647058823529</v>
      </c>
    </row>
  </sheetData>
  <mergeCells count="2">
    <mergeCell ref="B3:G3"/>
    <mergeCell ref="B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B1C8-56F7-4291-A37A-42B8D959E63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customWidth="1"/>
    <col min="3" max="3" width="45.6640625" customWidth="1"/>
    <col min="4" max="4" width="65.6640625" customWidth="1"/>
    <col min="5" max="5" width="80.6640625" customWidth="1"/>
    <col min="6" max="6" width="3" customWidth="1"/>
  </cols>
  <sheetData>
    <row r="1" spans="2:5" ht="8.1" customHeight="1" x14ac:dyDescent="0.3"/>
    <row r="2" spans="2:5" ht="33.9" customHeight="1" x14ac:dyDescent="0.3">
      <c r="B2" s="12" t="s">
        <v>24</v>
      </c>
      <c r="C2" s="12"/>
      <c r="D2" s="12"/>
      <c r="E2" s="12"/>
    </row>
    <row r="3" spans="2:5" ht="18" customHeight="1" x14ac:dyDescent="0.3">
      <c r="B3" s="13" t="s">
        <v>25</v>
      </c>
      <c r="C3" s="13"/>
      <c r="D3" s="13"/>
      <c r="E3" s="13"/>
    </row>
    <row r="4" spans="2:5" ht="6" customHeight="1" x14ac:dyDescent="0.3"/>
    <row r="5" spans="2:5" ht="20.100000000000001" customHeight="1" x14ac:dyDescent="0.3">
      <c r="B5" s="14" t="s">
        <v>26</v>
      </c>
      <c r="C5" s="15"/>
      <c r="D5" s="16" t="s">
        <v>27</v>
      </c>
      <c r="E5" s="16" t="s">
        <v>28</v>
      </c>
    </row>
    <row r="6" spans="2:5" ht="20.100000000000001" customHeight="1" x14ac:dyDescent="0.3">
      <c r="B6" s="17" t="s">
        <v>29</v>
      </c>
      <c r="C6" s="18"/>
      <c r="D6" s="19" t="s">
        <v>30</v>
      </c>
      <c r="E6" s="20" t="s">
        <v>31</v>
      </c>
    </row>
    <row r="7" spans="2:5" ht="20.100000000000001" customHeight="1" x14ac:dyDescent="0.3">
      <c r="B7" s="21" t="s">
        <v>32</v>
      </c>
      <c r="C7" s="22"/>
      <c r="D7" s="23" t="s">
        <v>33</v>
      </c>
      <c r="E7" s="24" t="s">
        <v>34</v>
      </c>
    </row>
    <row r="8" spans="2:5" ht="20.100000000000001" customHeight="1" x14ac:dyDescent="0.3">
      <c r="B8" s="25" t="s">
        <v>35</v>
      </c>
      <c r="C8" s="26"/>
      <c r="D8" s="19" t="s">
        <v>36</v>
      </c>
      <c r="E8" s="20" t="s">
        <v>37</v>
      </c>
    </row>
    <row r="9" spans="2:5" ht="6" customHeight="1" x14ac:dyDescent="0.3"/>
    <row r="10" spans="2:5" ht="20.100000000000001" customHeight="1" x14ac:dyDescent="0.3">
      <c r="B10" s="27" t="s">
        <v>38</v>
      </c>
      <c r="C10" s="16" t="s">
        <v>39</v>
      </c>
      <c r="D10" s="16" t="s">
        <v>40</v>
      </c>
      <c r="E10" s="16" t="s">
        <v>41</v>
      </c>
    </row>
    <row r="11" spans="2:5" ht="20.100000000000001" customHeight="1" x14ac:dyDescent="0.3">
      <c r="B11" s="28">
        <v>1</v>
      </c>
      <c r="C11" s="23" t="s">
        <v>42</v>
      </c>
      <c r="D11" s="23" t="s">
        <v>43</v>
      </c>
      <c r="E11" s="24" t="s">
        <v>44</v>
      </c>
    </row>
    <row r="12" spans="2:5" ht="20.100000000000001" customHeight="1" x14ac:dyDescent="0.3">
      <c r="B12" s="29">
        <v>2</v>
      </c>
      <c r="C12" s="19" t="s">
        <v>45</v>
      </c>
      <c r="D12" s="19" t="s">
        <v>46</v>
      </c>
      <c r="E12" s="20" t="s">
        <v>47</v>
      </c>
    </row>
    <row r="13" spans="2:5" ht="20.100000000000001" customHeight="1" x14ac:dyDescent="0.3">
      <c r="B13" s="28">
        <v>3</v>
      </c>
      <c r="C13" s="23" t="s">
        <v>48</v>
      </c>
      <c r="D13" s="23" t="s">
        <v>49</v>
      </c>
      <c r="E13" s="24" t="s">
        <v>50</v>
      </c>
    </row>
    <row r="14" spans="2:5" ht="20.100000000000001" customHeight="1" x14ac:dyDescent="0.3">
      <c r="B14" s="29">
        <v>4</v>
      </c>
      <c r="C14" s="19" t="s">
        <v>51</v>
      </c>
      <c r="D14" s="19" t="s">
        <v>52</v>
      </c>
      <c r="E14" s="20" t="s">
        <v>53</v>
      </c>
    </row>
    <row r="15" spans="2:5" ht="20.100000000000001" customHeight="1" x14ac:dyDescent="0.3">
      <c r="B15" s="28">
        <v>5</v>
      </c>
      <c r="C15" s="23" t="s">
        <v>54</v>
      </c>
      <c r="D15" s="23" t="s">
        <v>55</v>
      </c>
      <c r="E15" s="24" t="s">
        <v>56</v>
      </c>
    </row>
    <row r="16" spans="2:5" ht="20.100000000000001" customHeight="1" x14ac:dyDescent="0.3">
      <c r="B16" s="29">
        <v>6</v>
      </c>
      <c r="C16" s="19" t="s">
        <v>57</v>
      </c>
      <c r="D16" s="19" t="s">
        <v>58</v>
      </c>
      <c r="E16" s="20" t="s">
        <v>59</v>
      </c>
    </row>
    <row r="17" spans="2:5" ht="20.100000000000001" customHeight="1" x14ac:dyDescent="0.3">
      <c r="B17" s="28">
        <v>7</v>
      </c>
      <c r="C17" s="23" t="s">
        <v>60</v>
      </c>
      <c r="D17" s="23" t="s">
        <v>61</v>
      </c>
      <c r="E17" s="24" t="s">
        <v>62</v>
      </c>
    </row>
    <row r="18" spans="2:5" ht="20.100000000000001" customHeight="1" x14ac:dyDescent="0.3">
      <c r="B18" s="29">
        <v>8</v>
      </c>
      <c r="C18" s="19" t="s">
        <v>63</v>
      </c>
      <c r="D18" s="19" t="s">
        <v>64</v>
      </c>
      <c r="E18" s="20" t="s">
        <v>65</v>
      </c>
    </row>
    <row r="19" spans="2:5" ht="20.100000000000001" customHeight="1" x14ac:dyDescent="0.3">
      <c r="B19" s="28">
        <v>9</v>
      </c>
      <c r="C19" s="23" t="s">
        <v>66</v>
      </c>
      <c r="D19" s="23" t="s">
        <v>67</v>
      </c>
      <c r="E19" s="24" t="s">
        <v>68</v>
      </c>
    </row>
    <row r="20" spans="2:5" ht="20.100000000000001" customHeight="1" x14ac:dyDescent="0.3">
      <c r="B20" s="29">
        <v>10</v>
      </c>
      <c r="C20" s="19" t="s">
        <v>69</v>
      </c>
      <c r="D20" s="19" t="s">
        <v>70</v>
      </c>
      <c r="E20" s="20" t="s">
        <v>71</v>
      </c>
    </row>
    <row r="21" spans="2:5" ht="20.100000000000001" customHeight="1" x14ac:dyDescent="0.3">
      <c r="B21" s="28">
        <v>11</v>
      </c>
      <c r="C21" s="23" t="s">
        <v>72</v>
      </c>
      <c r="D21" s="23" t="s">
        <v>73</v>
      </c>
      <c r="E21" s="24" t="s">
        <v>74</v>
      </c>
    </row>
    <row r="22" spans="2:5" ht="20.100000000000001" customHeight="1" x14ac:dyDescent="0.3">
      <c r="B22" s="29">
        <v>12</v>
      </c>
      <c r="C22" s="19" t="s">
        <v>75</v>
      </c>
      <c r="D22" s="19" t="s">
        <v>76</v>
      </c>
      <c r="E22" s="20" t="s">
        <v>77</v>
      </c>
    </row>
    <row r="23" spans="2:5" ht="20.100000000000001" customHeight="1" x14ac:dyDescent="0.3">
      <c r="B23" s="28">
        <v>13</v>
      </c>
      <c r="C23" s="23" t="s">
        <v>78</v>
      </c>
      <c r="D23" s="23" t="s">
        <v>79</v>
      </c>
      <c r="E23" s="24" t="s">
        <v>80</v>
      </c>
    </row>
    <row r="24" spans="2:5" ht="20.100000000000001" customHeight="1" x14ac:dyDescent="0.3">
      <c r="B24" s="29">
        <v>14</v>
      </c>
      <c r="C24" s="19" t="s">
        <v>81</v>
      </c>
      <c r="D24" s="19" t="s">
        <v>82</v>
      </c>
      <c r="E24" s="20" t="s">
        <v>83</v>
      </c>
    </row>
    <row r="25" spans="2:5" ht="20.100000000000001" customHeight="1" x14ac:dyDescent="0.3">
      <c r="B25" s="28">
        <v>15</v>
      </c>
      <c r="C25" s="23" t="s">
        <v>84</v>
      </c>
      <c r="D25" s="23" t="s">
        <v>85</v>
      </c>
      <c r="E25" s="24" t="s">
        <v>86</v>
      </c>
    </row>
    <row r="26" spans="2:5" ht="20.100000000000001" customHeight="1" x14ac:dyDescent="0.3">
      <c r="B26" s="29">
        <v>16</v>
      </c>
      <c r="C26" s="19" t="s">
        <v>87</v>
      </c>
      <c r="D26" s="19" t="s">
        <v>88</v>
      </c>
      <c r="E26" s="20" t="s">
        <v>89</v>
      </c>
    </row>
    <row r="27" spans="2:5" ht="20.100000000000001" customHeight="1" x14ac:dyDescent="0.3">
      <c r="B27" s="28">
        <v>17</v>
      </c>
      <c r="C27" s="23" t="s">
        <v>90</v>
      </c>
      <c r="D27" s="23" t="s">
        <v>91</v>
      </c>
      <c r="E27" s="24" t="s">
        <v>92</v>
      </c>
    </row>
    <row r="28" spans="2:5" ht="20.100000000000001" customHeight="1" x14ac:dyDescent="0.3">
      <c r="B28" s="29">
        <v>18</v>
      </c>
      <c r="C28" s="19" t="s">
        <v>93</v>
      </c>
      <c r="D28" s="19" t="s">
        <v>94</v>
      </c>
      <c r="E28" s="20" t="s">
        <v>95</v>
      </c>
    </row>
    <row r="29" spans="2:5" ht="20.100000000000001" customHeight="1" x14ac:dyDescent="0.3">
      <c r="B29" s="28">
        <v>19</v>
      </c>
      <c r="C29" s="23" t="s">
        <v>96</v>
      </c>
      <c r="D29" s="23" t="s">
        <v>97</v>
      </c>
      <c r="E29" s="24" t="s">
        <v>98</v>
      </c>
    </row>
    <row r="30" spans="2:5" ht="20.100000000000001" customHeight="1" x14ac:dyDescent="0.3">
      <c r="B30" s="29">
        <v>20</v>
      </c>
      <c r="C30" s="19" t="s">
        <v>99</v>
      </c>
      <c r="D30" s="19" t="s">
        <v>100</v>
      </c>
      <c r="E30" s="20" t="s">
        <v>101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6E7DC3D9-A060-44BF-89AC-B8023D4C1BED}"/>
    <hyperlink ref="E7" r:id="rId2" tooltip="Browse all template categories" xr:uid="{13688FCC-3896-4DB7-8701-D2BCE08E2B3F}"/>
    <hyperlink ref="E8" r:id="rId3" tooltip="Email Excel Gurukul Online for custom templates" xr:uid="{CCF00849-C6AD-425A-9F7A-9CE6F6208B66}"/>
    <hyperlink ref="E11" r:id="rId4" tooltip="Browse 📊  Project Management templates on Excel Gurukul Online" xr:uid="{6385E9B0-0C61-4189-8B85-63894F67A033}"/>
    <hyperlink ref="E12" r:id="rId5" tooltip="Browse 📉  Charts, Dashboards &amp; Analytics templates on Excel Gurukul Online" xr:uid="{5E0CD895-6CC0-4796-ADA0-6D02B4CD1A11}"/>
    <hyperlink ref="E13" r:id="rId6" tooltip="Browse 💻  Technology &amp; IT templates on Excel Gurukul Online" xr:uid="{E77CE02A-BFE0-4033-BDF4-051C6EFA9A4D}"/>
    <hyperlink ref="E14" r:id="rId7" tooltip="Browse 🏛️  Corporate Governance templates on Excel Gurukul Online" xr:uid="{C98010F0-1AAB-4FBC-B226-0B9020F4F263}"/>
    <hyperlink ref="E15" r:id="rId8" tooltip="Browse 📈  Sales &amp; Marketing templates on Excel Gurukul Online" xr:uid="{26989087-FE96-4FF0-9E48-AA4940B51F08}"/>
    <hyperlink ref="E16" r:id="rId9" xr:uid="{F72A2D73-CCC9-4AF4-A979-3093F968C744}"/>
    <hyperlink ref="E17" r:id="rId10" xr:uid="{A18790CD-E77D-4325-A460-A4F59A783B2E}"/>
    <hyperlink ref="E18" r:id="rId11" tooltip="Browse 💼  Business &amp; Operations templates on Excel Gurukul Online" xr:uid="{B57EFB2E-5BA5-4049-B9AF-37FB46FD142D}"/>
    <hyperlink ref="E19" r:id="rId12" tooltip="Browse ⚖️  Legal &amp; Compliance templates on Excel Gurukul Online" xr:uid="{E33664C8-3F6F-4A6C-B545-B125BD3AC429}"/>
    <hyperlink ref="E20" r:id="rId13" xr:uid="{FB8CE4C2-7DCA-4F44-B05E-5A32277C28B5}"/>
    <hyperlink ref="E22" r:id="rId14" xr:uid="{8113D2A6-0485-465D-9C7C-F8362BC936C0}"/>
    <hyperlink ref="E23" r:id="rId15" xr:uid="{3F9D762B-D07B-4E6B-B093-2EB6FA6E8032}"/>
    <hyperlink ref="E24" r:id="rId16" xr:uid="{BC565C80-52D4-4993-874D-CB7EAFD1C69D}"/>
    <hyperlink ref="E25" r:id="rId17" xr:uid="{086AA0BB-B099-418B-A148-6249A6EC3881}"/>
    <hyperlink ref="E26" r:id="rId18" tooltip="Browse 🏨  Hospitality &amp; Tourism templates on Excel Gurukul Online" xr:uid="{12B5A523-F1DF-4ED3-B5E1-6FE58A2AE03A}"/>
    <hyperlink ref="E27" r:id="rId19" tooltip="Browse 📦  Inventory &amp; Logistics templates on Excel Gurukul Online" xr:uid="{E0B0A6A8-377C-41C7-949F-09337342458D}"/>
    <hyperlink ref="E28" r:id="rId20" xr:uid="{C5D9E767-C5EB-4259-B246-978734767364}"/>
    <hyperlink ref="E29" r:id="rId21" xr:uid="{459101F0-BB71-4630-8E2F-261C21C7A23D}"/>
    <hyperlink ref="E30" r:id="rId22" xr:uid="{81049D42-4B9F-4CC3-BAE7-AB9CAFB4E50B}"/>
    <hyperlink ref="E21" r:id="rId23" xr:uid="{738791AA-0838-4FF6-BBD8-3DEBB67E1DC3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Burn Rate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2026-08-24T18:46:29Z</dcterms:created>
  <dcterms:modified xsi:type="dcterms:W3CDTF">2026-08-24T18:55:46Z</dcterms:modified>
</cp:coreProperties>
</file>