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5D99253183ABEBA317382DD2AA7570D87CEF" xr6:coauthVersionLast="47" xr6:coauthVersionMax="47" xr10:uidLastSave="{5254DD26-C9F9-4997-A1E9-B217DAE0ECB2}"/>
  <bookViews>
    <workbookView xWindow="-108" yWindow="-108" windowWidth="23256" windowHeight="13896" tabRatio="500" xr2:uid="{00000000-000D-0000-FFFF-FFFF00000000}"/>
  </bookViews>
  <sheets>
    <sheet name="Cost Estim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1" l="1"/>
  <c r="G21" i="1"/>
  <c r="I21" i="1" s="1"/>
  <c r="I20" i="1"/>
  <c r="G20" i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3" i="1"/>
  <c r="I13" i="1" s="1"/>
  <c r="I12" i="1"/>
  <c r="G12" i="1"/>
  <c r="G11" i="1"/>
  <c r="I11" i="1" s="1"/>
  <c r="G10" i="1"/>
  <c r="I10" i="1" s="1"/>
  <c r="G9" i="1"/>
  <c r="I9" i="1" s="1"/>
  <c r="G8" i="1"/>
  <c r="I8" i="1" s="1"/>
  <c r="G7" i="1"/>
  <c r="I7" i="1" s="1"/>
  <c r="G6" i="1"/>
  <c r="G22" i="1" s="1"/>
  <c r="I6" i="1" l="1"/>
  <c r="I22" i="1" s="1"/>
</calcChain>
</file>

<file path=xl/sharedStrings.xml><?xml version="1.0" encoding="utf-8"?>
<sst xmlns="http://schemas.openxmlformats.org/spreadsheetml/2006/main" count="137" uniqueCount="125">
  <si>
    <t>PROJECT COST ESTIMATION WORKSHEET</t>
  </si>
  <si>
    <t>Bottom-up cost estimate by work package with contingency and total budget — ExcelGurukulOnline.com</t>
  </si>
  <si>
    <t>WBS</t>
  </si>
  <si>
    <t>Work Package</t>
  </si>
  <si>
    <t>Unit</t>
  </si>
  <si>
    <t>Qty</t>
  </si>
  <si>
    <t>Rate (₹)</t>
  </si>
  <si>
    <t>Base Cost (₹)</t>
  </si>
  <si>
    <t>Contingency %</t>
  </si>
  <si>
    <t>Total Cost (₹)</t>
  </si>
  <si>
    <t>1.1</t>
  </si>
  <si>
    <t>Requirement gathering</t>
  </si>
  <si>
    <t>Days</t>
  </si>
  <si>
    <t>1.2</t>
  </si>
  <si>
    <t>Solution design</t>
  </si>
  <si>
    <t>2.1</t>
  </si>
  <si>
    <t>Development – module A</t>
  </si>
  <si>
    <t>2.2</t>
  </si>
  <si>
    <t>Development – module B</t>
  </si>
  <si>
    <t>2.3</t>
  </si>
  <si>
    <t>Integration</t>
  </si>
  <si>
    <t>3.1</t>
  </si>
  <si>
    <t>System testing</t>
  </si>
  <si>
    <t>3.2</t>
  </si>
  <si>
    <t>UAT support</t>
  </si>
  <si>
    <t>4.1</t>
  </si>
  <si>
    <t>Server &amp; licences</t>
  </si>
  <si>
    <t>Lot</t>
  </si>
  <si>
    <t>4.2</t>
  </si>
  <si>
    <t>Cloud hosting</t>
  </si>
  <si>
    <t>Months</t>
  </si>
  <si>
    <t>5.1</t>
  </si>
  <si>
    <t>Training material</t>
  </si>
  <si>
    <t>5.2</t>
  </si>
  <si>
    <t>End-user training</t>
  </si>
  <si>
    <t>Batches</t>
  </si>
  <si>
    <t>6.1</t>
  </si>
  <si>
    <t>Project management</t>
  </si>
  <si>
    <t>6.2</t>
  </si>
  <si>
    <t>Documentation</t>
  </si>
  <si>
    <t>7.1</t>
  </si>
  <si>
    <t>Deployment</t>
  </si>
  <si>
    <t>7.2</t>
  </si>
  <si>
    <t>Warranty support</t>
  </si>
  <si>
    <t>8.1</t>
  </si>
  <si>
    <t>Travel &amp; incidentals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</si>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</sst>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3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>
      <alignment horizontal="right"/>
    </xf>
    <xf numFmtId="165" fontId="5" fillId="3" borderId="1" xfId="0" applyNumberFormat="1" applyFont="1" applyFill="1" applyBorder="1" applyAlignment="1">
      <alignment horizontal="right"/>
    </xf>
    <xf numFmtId="0" fontId="5" fillId="4" borderId="1" xfId="0" applyFont="1" applyFill="1" applyBorder="1" applyAlignment="1">
      <alignment horizontal="left" vertical="center"/>
    </xf>
    <xf numFmtId="3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5" fontId="5" fillId="4" borderId="1" xfId="0" applyNumberFormat="1" applyFont="1" applyFill="1" applyBorder="1" applyAlignment="1">
      <alignment horizontal="right"/>
    </xf>
    <xf numFmtId="0" fontId="6" fillId="5" borderId="1" xfId="0" applyFont="1" applyFill="1" applyBorder="1"/>
    <xf numFmtId="0" fontId="6" fillId="5" borderId="1" xfId="0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right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8C50D777-13BB-4ED1-AE60-C619EB4816C6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8" customWidth="1"/>
    <col min="3" max="3" width="26" customWidth="1"/>
    <col min="4" max="4" width="10" customWidth="1"/>
    <col min="5" max="5" width="8" customWidth="1"/>
    <col min="6" max="6" width="12" customWidth="1"/>
    <col min="7" max="7" width="14" customWidth="1"/>
    <col min="8" max="8" width="13" customWidth="1"/>
    <col min="9" max="9" width="14" customWidth="1"/>
  </cols>
  <sheetData>
    <row r="2" spans="2:9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</row>
    <row r="3" spans="2:9" ht="15.75" customHeight="1" x14ac:dyDescent="0.3">
      <c r="B3" s="1" t="s">
        <v>1</v>
      </c>
      <c r="C3" s="1"/>
      <c r="D3" s="1"/>
      <c r="E3" s="1"/>
      <c r="F3" s="1"/>
      <c r="G3" s="1"/>
      <c r="H3" s="1"/>
      <c r="I3" s="1"/>
    </row>
    <row r="5" spans="2:9" ht="30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2:9" x14ac:dyDescent="0.3">
      <c r="B6" s="4" t="s">
        <v>10</v>
      </c>
      <c r="C6" s="4" t="s">
        <v>11</v>
      </c>
      <c r="D6" s="4" t="s">
        <v>12</v>
      </c>
      <c r="E6" s="5">
        <v>12</v>
      </c>
      <c r="F6" s="6">
        <v>6000</v>
      </c>
      <c r="G6" s="6">
        <f t="shared" ref="G6:G21" si="0">E6*F6</f>
        <v>72000</v>
      </c>
      <c r="H6" s="7">
        <v>0.05</v>
      </c>
      <c r="I6" s="6">
        <f t="shared" ref="I6:I21" si="1">G6*(1+H6)</f>
        <v>75600</v>
      </c>
    </row>
    <row r="7" spans="2:9" x14ac:dyDescent="0.3">
      <c r="B7" s="8" t="s">
        <v>13</v>
      </c>
      <c r="C7" s="8" t="s">
        <v>14</v>
      </c>
      <c r="D7" s="8" t="s">
        <v>12</v>
      </c>
      <c r="E7" s="9">
        <v>18</v>
      </c>
      <c r="F7" s="10">
        <v>7500</v>
      </c>
      <c r="G7" s="10">
        <f t="shared" si="0"/>
        <v>135000</v>
      </c>
      <c r="H7" s="11">
        <v>0.05</v>
      </c>
      <c r="I7" s="10">
        <f t="shared" si="1"/>
        <v>141750</v>
      </c>
    </row>
    <row r="8" spans="2:9" x14ac:dyDescent="0.3">
      <c r="B8" s="4" t="s">
        <v>15</v>
      </c>
      <c r="C8" s="4" t="s">
        <v>16</v>
      </c>
      <c r="D8" s="4" t="s">
        <v>12</v>
      </c>
      <c r="E8" s="5">
        <v>25</v>
      </c>
      <c r="F8" s="6">
        <v>7000</v>
      </c>
      <c r="G8" s="6">
        <f t="shared" si="0"/>
        <v>175000</v>
      </c>
      <c r="H8" s="7">
        <v>0.1</v>
      </c>
      <c r="I8" s="6">
        <f t="shared" si="1"/>
        <v>192500.00000000003</v>
      </c>
    </row>
    <row r="9" spans="2:9" x14ac:dyDescent="0.3">
      <c r="B9" s="8" t="s">
        <v>17</v>
      </c>
      <c r="C9" s="8" t="s">
        <v>18</v>
      </c>
      <c r="D9" s="8" t="s">
        <v>12</v>
      </c>
      <c r="E9" s="9">
        <v>22</v>
      </c>
      <c r="F9" s="10">
        <v>7000</v>
      </c>
      <c r="G9" s="10">
        <f t="shared" si="0"/>
        <v>154000</v>
      </c>
      <c r="H9" s="11">
        <v>0.1</v>
      </c>
      <c r="I9" s="10">
        <f t="shared" si="1"/>
        <v>169400</v>
      </c>
    </row>
    <row r="10" spans="2:9" x14ac:dyDescent="0.3">
      <c r="B10" s="4" t="s">
        <v>19</v>
      </c>
      <c r="C10" s="4" t="s">
        <v>20</v>
      </c>
      <c r="D10" s="4" t="s">
        <v>12</v>
      </c>
      <c r="E10" s="5">
        <v>10</v>
      </c>
      <c r="F10" s="6">
        <v>7500</v>
      </c>
      <c r="G10" s="6">
        <f t="shared" si="0"/>
        <v>75000</v>
      </c>
      <c r="H10" s="7">
        <v>0.1</v>
      </c>
      <c r="I10" s="6">
        <f t="shared" si="1"/>
        <v>82500</v>
      </c>
    </row>
    <row r="11" spans="2:9" x14ac:dyDescent="0.3">
      <c r="B11" s="8" t="s">
        <v>21</v>
      </c>
      <c r="C11" s="8" t="s">
        <v>22</v>
      </c>
      <c r="D11" s="8" t="s">
        <v>12</v>
      </c>
      <c r="E11" s="9">
        <v>15</v>
      </c>
      <c r="F11" s="10">
        <v>6500</v>
      </c>
      <c r="G11" s="10">
        <f t="shared" si="0"/>
        <v>97500</v>
      </c>
      <c r="H11" s="11">
        <v>0.08</v>
      </c>
      <c r="I11" s="10">
        <f t="shared" si="1"/>
        <v>105300</v>
      </c>
    </row>
    <row r="12" spans="2:9" x14ac:dyDescent="0.3">
      <c r="B12" s="4" t="s">
        <v>23</v>
      </c>
      <c r="C12" s="4" t="s">
        <v>24</v>
      </c>
      <c r="D12" s="4" t="s">
        <v>12</v>
      </c>
      <c r="E12" s="5">
        <v>8</v>
      </c>
      <c r="F12" s="6">
        <v>6500</v>
      </c>
      <c r="G12" s="6">
        <f t="shared" si="0"/>
        <v>52000</v>
      </c>
      <c r="H12" s="7">
        <v>0.08</v>
      </c>
      <c r="I12" s="6">
        <f t="shared" si="1"/>
        <v>56160.000000000007</v>
      </c>
    </row>
    <row r="13" spans="2:9" x14ac:dyDescent="0.3">
      <c r="B13" s="8" t="s">
        <v>25</v>
      </c>
      <c r="C13" s="8" t="s">
        <v>26</v>
      </c>
      <c r="D13" s="8" t="s">
        <v>27</v>
      </c>
      <c r="E13" s="9">
        <v>1</v>
      </c>
      <c r="F13" s="10">
        <v>180000</v>
      </c>
      <c r="G13" s="10">
        <f t="shared" si="0"/>
        <v>180000</v>
      </c>
      <c r="H13" s="11">
        <v>0.03</v>
      </c>
      <c r="I13" s="10">
        <f t="shared" si="1"/>
        <v>185400</v>
      </c>
    </row>
    <row r="14" spans="2:9" x14ac:dyDescent="0.3">
      <c r="B14" s="4" t="s">
        <v>28</v>
      </c>
      <c r="C14" s="4" t="s">
        <v>29</v>
      </c>
      <c r="D14" s="4" t="s">
        <v>30</v>
      </c>
      <c r="E14" s="5">
        <v>6</v>
      </c>
      <c r="F14" s="6">
        <v>15000</v>
      </c>
      <c r="G14" s="6">
        <f t="shared" si="0"/>
        <v>90000</v>
      </c>
      <c r="H14" s="7">
        <v>0.05</v>
      </c>
      <c r="I14" s="6">
        <f t="shared" si="1"/>
        <v>94500</v>
      </c>
    </row>
    <row r="15" spans="2:9" x14ac:dyDescent="0.3">
      <c r="B15" s="8" t="s">
        <v>31</v>
      </c>
      <c r="C15" s="8" t="s">
        <v>32</v>
      </c>
      <c r="D15" s="8" t="s">
        <v>27</v>
      </c>
      <c r="E15" s="9">
        <v>1</v>
      </c>
      <c r="F15" s="10">
        <v>45000</v>
      </c>
      <c r="G15" s="10">
        <f t="shared" si="0"/>
        <v>45000</v>
      </c>
      <c r="H15" s="11">
        <v>0.05</v>
      </c>
      <c r="I15" s="10">
        <f t="shared" si="1"/>
        <v>47250</v>
      </c>
    </row>
    <row r="16" spans="2:9" x14ac:dyDescent="0.3">
      <c r="B16" s="4" t="s">
        <v>33</v>
      </c>
      <c r="C16" s="4" t="s">
        <v>34</v>
      </c>
      <c r="D16" s="4" t="s">
        <v>35</v>
      </c>
      <c r="E16" s="5">
        <v>4</v>
      </c>
      <c r="F16" s="6">
        <v>20000</v>
      </c>
      <c r="G16" s="6">
        <f t="shared" si="0"/>
        <v>80000</v>
      </c>
      <c r="H16" s="7">
        <v>0.05</v>
      </c>
      <c r="I16" s="6">
        <f t="shared" si="1"/>
        <v>84000</v>
      </c>
    </row>
    <row r="17" spans="2:9" x14ac:dyDescent="0.3">
      <c r="B17" s="8" t="s">
        <v>36</v>
      </c>
      <c r="C17" s="8" t="s">
        <v>37</v>
      </c>
      <c r="D17" s="8" t="s">
        <v>30</v>
      </c>
      <c r="E17" s="9">
        <v>6</v>
      </c>
      <c r="F17" s="10">
        <v>55000</v>
      </c>
      <c r="G17" s="10">
        <f t="shared" si="0"/>
        <v>330000</v>
      </c>
      <c r="H17" s="11">
        <v>0.05</v>
      </c>
      <c r="I17" s="10">
        <f t="shared" si="1"/>
        <v>346500</v>
      </c>
    </row>
    <row r="18" spans="2:9" x14ac:dyDescent="0.3">
      <c r="B18" s="4" t="s">
        <v>38</v>
      </c>
      <c r="C18" s="4" t="s">
        <v>39</v>
      </c>
      <c r="D18" s="4" t="s">
        <v>12</v>
      </c>
      <c r="E18" s="5">
        <v>10</v>
      </c>
      <c r="F18" s="6">
        <v>5500</v>
      </c>
      <c r="G18" s="6">
        <f t="shared" si="0"/>
        <v>55000</v>
      </c>
      <c r="H18" s="7">
        <v>0.05</v>
      </c>
      <c r="I18" s="6">
        <f t="shared" si="1"/>
        <v>57750</v>
      </c>
    </row>
    <row r="19" spans="2:9" x14ac:dyDescent="0.3">
      <c r="B19" s="8" t="s">
        <v>40</v>
      </c>
      <c r="C19" s="8" t="s">
        <v>41</v>
      </c>
      <c r="D19" s="8" t="s">
        <v>12</v>
      </c>
      <c r="E19" s="9">
        <v>6</v>
      </c>
      <c r="F19" s="10">
        <v>7000</v>
      </c>
      <c r="G19" s="10">
        <f t="shared" si="0"/>
        <v>42000</v>
      </c>
      <c r="H19" s="11">
        <v>0.08</v>
      </c>
      <c r="I19" s="10">
        <f t="shared" si="1"/>
        <v>45360</v>
      </c>
    </row>
    <row r="20" spans="2:9" x14ac:dyDescent="0.3">
      <c r="B20" s="4" t="s">
        <v>42</v>
      </c>
      <c r="C20" s="4" t="s">
        <v>43</v>
      </c>
      <c r="D20" s="4" t="s">
        <v>30</v>
      </c>
      <c r="E20" s="5">
        <v>3</v>
      </c>
      <c r="F20" s="6">
        <v>25000</v>
      </c>
      <c r="G20" s="6">
        <f t="shared" si="0"/>
        <v>75000</v>
      </c>
      <c r="H20" s="7">
        <v>0.05</v>
      </c>
      <c r="I20" s="6">
        <f t="shared" si="1"/>
        <v>78750</v>
      </c>
    </row>
    <row r="21" spans="2:9" x14ac:dyDescent="0.3">
      <c r="B21" s="8" t="s">
        <v>44</v>
      </c>
      <c r="C21" s="8" t="s">
        <v>45</v>
      </c>
      <c r="D21" s="8" t="s">
        <v>27</v>
      </c>
      <c r="E21" s="9">
        <v>1</v>
      </c>
      <c r="F21" s="10">
        <v>60000</v>
      </c>
      <c r="G21" s="10">
        <f t="shared" si="0"/>
        <v>60000</v>
      </c>
      <c r="H21" s="11">
        <v>0.1</v>
      </c>
      <c r="I21" s="10">
        <f t="shared" si="1"/>
        <v>66000</v>
      </c>
    </row>
    <row r="22" spans="2:9" x14ac:dyDescent="0.3">
      <c r="B22" s="12" t="s">
        <v>46</v>
      </c>
      <c r="C22" s="13" t="str">
        <f>"TOTAL BUDGET"</f>
        <v>TOTAL BUDGET</v>
      </c>
      <c r="D22" s="12"/>
      <c r="E22" s="12"/>
      <c r="F22" s="12"/>
      <c r="G22" s="14">
        <f>SUM(G6:G21)</f>
        <v>1717500</v>
      </c>
      <c r="H22" s="12"/>
      <c r="I22" s="14">
        <f>SUM(I6:I21)</f>
        <v>1828720</v>
      </c>
    </row>
  </sheetData>
  <mergeCells count="2">
    <mergeCell ref="B2:I2"/>
    <mergeCell ref="B3:I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E082-0F7A-4726-929B-DC144924F0A2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5" customWidth="1"/>
    <col min="3" max="3" width="45.6640625" style="15" customWidth="1"/>
    <col min="4" max="4" width="65.6640625" style="15" customWidth="1"/>
    <col min="5" max="5" width="80.6640625" style="15" customWidth="1"/>
    <col min="6" max="6" width="3" style="15" customWidth="1"/>
    <col min="7" max="16384" width="8.88671875" style="15"/>
  </cols>
  <sheetData>
    <row r="1" spans="2:5" ht="8.1" customHeight="1" x14ac:dyDescent="0.3"/>
    <row r="2" spans="2:5" ht="33.9" customHeight="1" x14ac:dyDescent="0.3">
      <c r="B2" s="16" t="s">
        <v>47</v>
      </c>
      <c r="C2" s="16"/>
      <c r="D2" s="16"/>
      <c r="E2" s="16"/>
    </row>
    <row r="3" spans="2:5" ht="18" customHeight="1" x14ac:dyDescent="0.3">
      <c r="B3" s="17" t="s">
        <v>48</v>
      </c>
      <c r="C3" s="17"/>
      <c r="D3" s="17"/>
      <c r="E3" s="17"/>
    </row>
    <row r="4" spans="2:5" ht="6" customHeight="1" x14ac:dyDescent="0.3"/>
    <row r="5" spans="2:5" ht="20.100000000000001" customHeight="1" x14ac:dyDescent="0.3">
      <c r="B5" s="18" t="s">
        <v>49</v>
      </c>
      <c r="C5" s="19"/>
      <c r="D5" s="20" t="s">
        <v>50</v>
      </c>
      <c r="E5" s="20" t="s">
        <v>51</v>
      </c>
    </row>
    <row r="6" spans="2:5" ht="20.100000000000001" customHeight="1" x14ac:dyDescent="0.3">
      <c r="B6" s="21" t="s">
        <v>52</v>
      </c>
      <c r="C6" s="22"/>
      <c r="D6" s="23" t="s">
        <v>53</v>
      </c>
      <c r="E6" s="24" t="s">
        <v>54</v>
      </c>
    </row>
    <row r="7" spans="2:5" ht="20.100000000000001" customHeight="1" x14ac:dyDescent="0.3">
      <c r="B7" s="25" t="s">
        <v>55</v>
      </c>
      <c r="C7" s="26"/>
      <c r="D7" s="27" t="s">
        <v>56</v>
      </c>
      <c r="E7" s="28" t="s">
        <v>57</v>
      </c>
    </row>
    <row r="8" spans="2:5" ht="20.100000000000001" customHeight="1" x14ac:dyDescent="0.3">
      <c r="B8" s="29" t="s">
        <v>58</v>
      </c>
      <c r="C8" s="30"/>
      <c r="D8" s="23" t="s">
        <v>59</v>
      </c>
      <c r="E8" s="24" t="s">
        <v>60</v>
      </c>
    </row>
    <row r="9" spans="2:5" ht="6" customHeight="1" x14ac:dyDescent="0.3"/>
    <row r="10" spans="2:5" ht="20.100000000000001" customHeight="1" x14ac:dyDescent="0.3">
      <c r="B10" s="31" t="s">
        <v>61</v>
      </c>
      <c r="C10" s="20" t="s">
        <v>62</v>
      </c>
      <c r="D10" s="20" t="s">
        <v>63</v>
      </c>
      <c r="E10" s="20" t="s">
        <v>64</v>
      </c>
    </row>
    <row r="11" spans="2:5" ht="20.100000000000001" customHeight="1" x14ac:dyDescent="0.3">
      <c r="B11" s="32">
        <v>1</v>
      </c>
      <c r="C11" s="27" t="s">
        <v>65</v>
      </c>
      <c r="D11" s="27" t="s">
        <v>66</v>
      </c>
      <c r="E11" s="28" t="s">
        <v>67</v>
      </c>
    </row>
    <row r="12" spans="2:5" ht="20.100000000000001" customHeight="1" x14ac:dyDescent="0.3">
      <c r="B12" s="33">
        <v>2</v>
      </c>
      <c r="C12" s="23" t="s">
        <v>68</v>
      </c>
      <c r="D12" s="23" t="s">
        <v>69</v>
      </c>
      <c r="E12" s="24" t="s">
        <v>70</v>
      </c>
    </row>
    <row r="13" spans="2:5" ht="20.100000000000001" customHeight="1" x14ac:dyDescent="0.3">
      <c r="B13" s="32">
        <v>3</v>
      </c>
      <c r="C13" s="27" t="s">
        <v>71</v>
      </c>
      <c r="D13" s="27" t="s">
        <v>72</v>
      </c>
      <c r="E13" s="28" t="s">
        <v>73</v>
      </c>
    </row>
    <row r="14" spans="2:5" ht="20.100000000000001" customHeight="1" x14ac:dyDescent="0.3">
      <c r="B14" s="33">
        <v>4</v>
      </c>
      <c r="C14" s="23" t="s">
        <v>74</v>
      </c>
      <c r="D14" s="23" t="s">
        <v>75</v>
      </c>
      <c r="E14" s="24" t="s">
        <v>76</v>
      </c>
    </row>
    <row r="15" spans="2:5" ht="20.100000000000001" customHeight="1" x14ac:dyDescent="0.3">
      <c r="B15" s="32">
        <v>5</v>
      </c>
      <c r="C15" s="27" t="s">
        <v>77</v>
      </c>
      <c r="D15" s="27" t="s">
        <v>78</v>
      </c>
      <c r="E15" s="28" t="s">
        <v>79</v>
      </c>
    </row>
    <row r="16" spans="2:5" ht="20.100000000000001" customHeight="1" x14ac:dyDescent="0.3">
      <c r="B16" s="33">
        <v>6</v>
      </c>
      <c r="C16" s="23" t="s">
        <v>80</v>
      </c>
      <c r="D16" s="23" t="s">
        <v>81</v>
      </c>
      <c r="E16" s="24" t="s">
        <v>82</v>
      </c>
    </row>
    <row r="17" spans="2:5" ht="20.100000000000001" customHeight="1" x14ac:dyDescent="0.3">
      <c r="B17" s="32">
        <v>7</v>
      </c>
      <c r="C17" s="27" t="s">
        <v>83</v>
      </c>
      <c r="D17" s="27" t="s">
        <v>84</v>
      </c>
      <c r="E17" s="28" t="s">
        <v>85</v>
      </c>
    </row>
    <row r="18" spans="2:5" ht="20.100000000000001" customHeight="1" x14ac:dyDescent="0.3">
      <c r="B18" s="33">
        <v>8</v>
      </c>
      <c r="C18" s="23" t="s">
        <v>86</v>
      </c>
      <c r="D18" s="23" t="s">
        <v>87</v>
      </c>
      <c r="E18" s="24" t="s">
        <v>88</v>
      </c>
    </row>
    <row r="19" spans="2:5" ht="20.100000000000001" customHeight="1" x14ac:dyDescent="0.3">
      <c r="B19" s="32">
        <v>9</v>
      </c>
      <c r="C19" s="27" t="s">
        <v>89</v>
      </c>
      <c r="D19" s="27" t="s">
        <v>90</v>
      </c>
      <c r="E19" s="28" t="s">
        <v>91</v>
      </c>
    </row>
    <row r="20" spans="2:5" ht="20.100000000000001" customHeight="1" x14ac:dyDescent="0.3">
      <c r="B20" s="33">
        <v>10</v>
      </c>
      <c r="C20" s="23" t="s">
        <v>92</v>
      </c>
      <c r="D20" s="23" t="s">
        <v>93</v>
      </c>
      <c r="E20" s="24" t="s">
        <v>94</v>
      </c>
    </row>
    <row r="21" spans="2:5" ht="20.100000000000001" customHeight="1" x14ac:dyDescent="0.3">
      <c r="B21" s="32">
        <v>11</v>
      </c>
      <c r="C21" s="27" t="s">
        <v>95</v>
      </c>
      <c r="D21" s="27" t="s">
        <v>96</v>
      </c>
      <c r="E21" s="28" t="s">
        <v>97</v>
      </c>
    </row>
    <row r="22" spans="2:5" ht="20.100000000000001" customHeight="1" x14ac:dyDescent="0.3">
      <c r="B22" s="33">
        <v>12</v>
      </c>
      <c r="C22" s="23" t="s">
        <v>98</v>
      </c>
      <c r="D22" s="23" t="s">
        <v>99</v>
      </c>
      <c r="E22" s="24" t="s">
        <v>100</v>
      </c>
    </row>
    <row r="23" spans="2:5" ht="20.100000000000001" customHeight="1" x14ac:dyDescent="0.3">
      <c r="B23" s="32">
        <v>13</v>
      </c>
      <c r="C23" s="27" t="s">
        <v>101</v>
      </c>
      <c r="D23" s="27" t="s">
        <v>102</v>
      </c>
      <c r="E23" s="28" t="s">
        <v>103</v>
      </c>
    </row>
    <row r="24" spans="2:5" ht="20.100000000000001" customHeight="1" x14ac:dyDescent="0.3">
      <c r="B24" s="33">
        <v>14</v>
      </c>
      <c r="C24" s="23" t="s">
        <v>104</v>
      </c>
      <c r="D24" s="23" t="s">
        <v>105</v>
      </c>
      <c r="E24" s="24" t="s">
        <v>106</v>
      </c>
    </row>
    <row r="25" spans="2:5" ht="20.100000000000001" customHeight="1" x14ac:dyDescent="0.3">
      <c r="B25" s="32">
        <v>15</v>
      </c>
      <c r="C25" s="27" t="s">
        <v>107</v>
      </c>
      <c r="D25" s="27" t="s">
        <v>108</v>
      </c>
      <c r="E25" s="28" t="s">
        <v>109</v>
      </c>
    </row>
    <row r="26" spans="2:5" ht="20.100000000000001" customHeight="1" x14ac:dyDescent="0.3">
      <c r="B26" s="33">
        <v>16</v>
      </c>
      <c r="C26" s="23" t="s">
        <v>110</v>
      </c>
      <c r="D26" s="23" t="s">
        <v>111</v>
      </c>
      <c r="E26" s="24" t="s">
        <v>112</v>
      </c>
    </row>
    <row r="27" spans="2:5" ht="20.100000000000001" customHeight="1" x14ac:dyDescent="0.3">
      <c r="B27" s="32">
        <v>17</v>
      </c>
      <c r="C27" s="27" t="s">
        <v>113</v>
      </c>
      <c r="D27" s="27" t="s">
        <v>114</v>
      </c>
      <c r="E27" s="28" t="s">
        <v>115</v>
      </c>
    </row>
    <row r="28" spans="2:5" ht="20.100000000000001" customHeight="1" x14ac:dyDescent="0.3">
      <c r="B28" s="33">
        <v>18</v>
      </c>
      <c r="C28" s="23" t="s">
        <v>116</v>
      </c>
      <c r="D28" s="23" t="s">
        <v>117</v>
      </c>
      <c r="E28" s="24" t="s">
        <v>118</v>
      </c>
    </row>
    <row r="29" spans="2:5" ht="20.100000000000001" customHeight="1" x14ac:dyDescent="0.3">
      <c r="B29" s="32">
        <v>19</v>
      </c>
      <c r="C29" s="27" t="s">
        <v>119</v>
      </c>
      <c r="D29" s="27" t="s">
        <v>120</v>
      </c>
      <c r="E29" s="28" t="s">
        <v>121</v>
      </c>
    </row>
    <row r="30" spans="2:5" ht="20.100000000000001" customHeight="1" x14ac:dyDescent="0.3">
      <c r="B30" s="33">
        <v>20</v>
      </c>
      <c r="C30" s="23" t="s">
        <v>122</v>
      </c>
      <c r="D30" s="23" t="s">
        <v>123</v>
      </c>
      <c r="E30" s="24" t="s">
        <v>124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017C1531-790C-45FE-B7B3-E5765CFA759C}"/>
    <hyperlink ref="E7" r:id="rId2" tooltip="Browse all template categories" xr:uid="{1FCBFAEC-E302-4F4C-92BB-95FD3087D4E2}"/>
    <hyperlink ref="E8" r:id="rId3" tooltip="Email Excel Gurukul Online for custom templates" xr:uid="{B77A0B5B-CC96-4712-830B-4A04703E4439}"/>
    <hyperlink ref="E11" r:id="rId4" tooltip="Browse 📊  Project Management templates on Excel Gurukul Online" xr:uid="{D4803F8C-70BB-4871-B977-CBEC4CCA3655}"/>
    <hyperlink ref="E12" r:id="rId5" tooltip="Browse 📉  Charts, Dashboards &amp; Analytics templates on Excel Gurukul Online" xr:uid="{73FB575E-E4E4-4DE4-A2E8-BC7F79D36259}"/>
    <hyperlink ref="E13" r:id="rId6" tooltip="Browse 💻  Technology &amp; IT templates on Excel Gurukul Online" xr:uid="{546C0740-F427-49BC-8C6D-F0B4F89354E9}"/>
    <hyperlink ref="E14" r:id="rId7" tooltip="Browse 🏛️  Corporate Governance templates on Excel Gurukul Online" xr:uid="{FD49860D-50B9-4A9F-95C4-FD1DCC85FDA0}"/>
    <hyperlink ref="E15" r:id="rId8" tooltip="Browse 📈  Sales &amp; Marketing templates on Excel Gurukul Online" xr:uid="{85CCBC23-34F9-404A-A147-44EE158611AB}"/>
    <hyperlink ref="E16" r:id="rId9" xr:uid="{6BC12DCD-6722-47F0-8230-00F23C0B3CDF}"/>
    <hyperlink ref="E17" r:id="rId10" xr:uid="{770F7065-A205-4A79-8234-03D32F511EDE}"/>
    <hyperlink ref="E18" r:id="rId11" tooltip="Browse 💼  Business &amp; Operations templates on Excel Gurukul Online" xr:uid="{1E99C264-665F-4237-B4BD-21AD054D3580}"/>
    <hyperlink ref="E19" r:id="rId12" tooltip="Browse ⚖️  Legal &amp; Compliance templates on Excel Gurukul Online" xr:uid="{F7B01602-C559-497B-9DD7-88C9422404C3}"/>
    <hyperlink ref="E20" r:id="rId13" xr:uid="{7447C6E0-181E-423C-A903-763B93040328}"/>
    <hyperlink ref="E22" r:id="rId14" xr:uid="{3BD87148-84E7-4566-AB8C-3874A9D0DE3C}"/>
    <hyperlink ref="E23" r:id="rId15" xr:uid="{9A037F6E-EAC1-4125-A513-DB6726047A4C}"/>
    <hyperlink ref="E24" r:id="rId16" xr:uid="{56741254-1058-4205-9259-796A1E991E5B}"/>
    <hyperlink ref="E25" r:id="rId17" xr:uid="{E898963C-8D3D-4057-B70E-3670E19C096F}"/>
    <hyperlink ref="E26" r:id="rId18" tooltip="Browse 🏨  Hospitality &amp; Tourism templates on Excel Gurukul Online" xr:uid="{E0818CF7-D782-4BAA-89E9-CFB92F7DC505}"/>
    <hyperlink ref="E27" r:id="rId19" tooltip="Browse 📦  Inventory &amp; Logistics templates on Excel Gurukul Online" xr:uid="{092D6A87-6D03-46EE-8D08-9A38A5B72CE7}"/>
    <hyperlink ref="E28" r:id="rId20" xr:uid="{F69804BF-5470-4518-9F0B-A5B7EAD04DA3}"/>
    <hyperlink ref="E29" r:id="rId21" xr:uid="{A7DD2FBA-A5AD-47FC-8509-A7F1036A433E}"/>
    <hyperlink ref="E30" r:id="rId22" xr:uid="{84ECA21E-12C2-4B0B-B3B8-F117F70FF466}"/>
    <hyperlink ref="E21" r:id="rId23" xr:uid="{91F65E23-688F-4700-8623-257B5DD5897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Cost Estimation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2026-07-30T17:51:33Z</dcterms:created>
  <dcterms:modified xsi:type="dcterms:W3CDTF">2026-07-30T18:28:14Z</dcterms:modified>
  <dc:language>en-US</dc:language>
</cp:coreProperties>
</file>