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DA1B19387B0E6B5201573AA853444868879" xr6:coauthVersionLast="47" xr6:coauthVersionMax="47" xr10:uidLastSave="{FD7C2666-C1C7-4F13-BFFB-732DB7555E9E}"/>
  <bookViews>
    <workbookView xWindow="-108" yWindow="-108" windowWidth="23256" windowHeight="13896" tabRatio="500" xr2:uid="{00000000-000D-0000-FFFF-FFFF00000000}"/>
  </bookViews>
  <sheets>
    <sheet name="Loan Eligibility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H20" i="1" s="1"/>
  <c r="H19" i="1"/>
  <c r="G19" i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8" i="1"/>
  <c r="G8" i="1"/>
  <c r="G7" i="1"/>
  <c r="H7" i="1" s="1"/>
  <c r="G6" i="1"/>
  <c r="H6" i="1" s="1"/>
</calcChain>
</file>

<file path=xl/sharedStrings.xml><?xml version="1.0" encoding="utf-8"?>
<sst xmlns="http://schemas.openxmlformats.org/spreadsheetml/2006/main" count="102" uniqueCount="102">
  <si>
    <t>Home Loan Eligibility Calculator</t>
  </si>
  <si>
    <t>Eligible EMI at 50% FOIR minus existing obligations then eligible loan via PV at given rate and tenure (INR) | ExcelGurukulOnline.com</t>
  </si>
  <si>
    <t>Applicant Profile</t>
  </si>
  <si>
    <t>Net Monthly Income (INR)</t>
  </si>
  <si>
    <t>Existing EMIs (INR)</t>
  </si>
  <si>
    <t>Tenure (Years)</t>
  </si>
  <si>
    <t>Interest Rate (p.a.)</t>
  </si>
  <si>
    <t>Eligible EMI (INR)</t>
  </si>
  <si>
    <t>Eligible Loan (INR)</t>
  </si>
  <si>
    <t>Salaried - Metro</t>
  </si>
  <si>
    <t>Salaried - Tier 2</t>
  </si>
  <si>
    <t>Self-Employed Professional</t>
  </si>
  <si>
    <t>Salaried Couple (Joint)</t>
  </si>
  <si>
    <t>Government Employee</t>
  </si>
  <si>
    <t>IT Professional</t>
  </si>
  <si>
    <t>Bank Employee</t>
  </si>
  <si>
    <t>Business Owner</t>
  </si>
  <si>
    <t>Doctor (Self-Employed)</t>
  </si>
  <si>
    <t>Defence Personnel</t>
  </si>
  <si>
    <t>Teacher (Joint with Spouse)</t>
  </si>
  <si>
    <t>Startup Employee</t>
  </si>
  <si>
    <t>PSU Employee</t>
  </si>
  <si>
    <t>Chartered Accountant</t>
  </si>
  <si>
    <t>NRI Applicant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</si>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</sst>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10" fontId="5" fillId="3" borderId="1" xfId="0" applyNumberFormat="1" applyFont="1" applyFill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0" fontId="1" fillId="0" borderId="0" xfId="1"/>
    <xf numFmtId="0" fontId="6" fillId="4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10" fillId="7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9" fillId="7" borderId="10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B8334D4-9745-4B5C-9EF3-6BBEF7F16BD9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30" customWidth="1"/>
    <col min="3" max="3" width="27" customWidth="1"/>
    <col min="4" max="4" width="22" customWidth="1"/>
    <col min="5" max="5" width="17" customWidth="1"/>
    <col min="6" max="6" width="23" customWidth="1"/>
    <col min="7" max="7" width="21" customWidth="1"/>
    <col min="8" max="8" width="22" customWidth="1"/>
  </cols>
  <sheetData>
    <row r="2" spans="2:8" ht="24" customHeight="1" x14ac:dyDescent="0.3">
      <c r="B2" s="2" t="s">
        <v>0</v>
      </c>
      <c r="C2" s="2"/>
      <c r="D2" s="2"/>
      <c r="E2" s="2"/>
      <c r="F2" s="2"/>
      <c r="G2" s="2"/>
      <c r="H2" s="2"/>
    </row>
    <row r="3" spans="2:8" ht="15.75" customHeight="1" x14ac:dyDescent="0.3">
      <c r="B3" s="1" t="s">
        <v>1</v>
      </c>
      <c r="C3" s="1"/>
      <c r="D3" s="1"/>
      <c r="E3" s="1"/>
      <c r="F3" s="1"/>
      <c r="G3" s="1"/>
      <c r="H3" s="1"/>
    </row>
    <row r="5" spans="2:8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3">
      <c r="B6" s="4" t="s">
        <v>9</v>
      </c>
      <c r="C6" s="5">
        <v>125000</v>
      </c>
      <c r="D6" s="5">
        <v>18000</v>
      </c>
      <c r="E6" s="6">
        <v>20</v>
      </c>
      <c r="F6" s="7">
        <v>0.10199999999999999</v>
      </c>
      <c r="G6" s="5">
        <f t="shared" ref="G6:G20" si="0">ROUND(C6*0.5-D6,0)</f>
        <v>44500</v>
      </c>
      <c r="H6" s="5">
        <f t="shared" ref="H6:H20" si="1">ROUND(PV(F6/12,E6*12,-G6),0)</f>
        <v>4548661</v>
      </c>
    </row>
    <row r="7" spans="2:8" x14ac:dyDescent="0.3">
      <c r="B7" s="8" t="s">
        <v>10</v>
      </c>
      <c r="C7" s="9">
        <v>85000</v>
      </c>
      <c r="D7" s="9">
        <v>9500</v>
      </c>
      <c r="E7" s="10">
        <v>20</v>
      </c>
      <c r="F7" s="11">
        <v>0.10199999999999999</v>
      </c>
      <c r="G7" s="9">
        <f t="shared" si="0"/>
        <v>33000</v>
      </c>
      <c r="H7" s="9">
        <f t="shared" si="1"/>
        <v>3373165</v>
      </c>
    </row>
    <row r="8" spans="2:8" x14ac:dyDescent="0.3">
      <c r="B8" s="4" t="s">
        <v>11</v>
      </c>
      <c r="C8" s="5">
        <v>160000</v>
      </c>
      <c r="D8" s="5">
        <v>32000</v>
      </c>
      <c r="E8" s="6">
        <v>20</v>
      </c>
      <c r="F8" s="7">
        <v>0.108</v>
      </c>
      <c r="G8" s="5">
        <f t="shared" si="0"/>
        <v>48000</v>
      </c>
      <c r="H8" s="5">
        <f t="shared" si="1"/>
        <v>4712294</v>
      </c>
    </row>
    <row r="9" spans="2:8" x14ac:dyDescent="0.3">
      <c r="B9" s="8" t="s">
        <v>12</v>
      </c>
      <c r="C9" s="9">
        <v>210000</v>
      </c>
      <c r="D9" s="9">
        <v>24000</v>
      </c>
      <c r="E9" s="10">
        <v>20</v>
      </c>
      <c r="F9" s="11">
        <v>0.10199999999999999</v>
      </c>
      <c r="G9" s="9">
        <f t="shared" si="0"/>
        <v>81000</v>
      </c>
      <c r="H9" s="9">
        <f t="shared" si="1"/>
        <v>8279586</v>
      </c>
    </row>
    <row r="10" spans="2:8" x14ac:dyDescent="0.3">
      <c r="B10" s="4" t="s">
        <v>13</v>
      </c>
      <c r="C10" s="5">
        <v>95000</v>
      </c>
      <c r="D10" s="5">
        <v>7500</v>
      </c>
      <c r="E10" s="6">
        <v>20</v>
      </c>
      <c r="F10" s="7">
        <v>9.6000000000000002E-2</v>
      </c>
      <c r="G10" s="5">
        <f t="shared" si="0"/>
        <v>40000</v>
      </c>
      <c r="H10" s="5">
        <f t="shared" si="1"/>
        <v>4261344</v>
      </c>
    </row>
    <row r="11" spans="2:8" x14ac:dyDescent="0.3">
      <c r="B11" s="8" t="s">
        <v>14</v>
      </c>
      <c r="C11" s="9">
        <v>175000</v>
      </c>
      <c r="D11" s="9">
        <v>41000</v>
      </c>
      <c r="E11" s="10">
        <v>20</v>
      </c>
      <c r="F11" s="11">
        <v>0.10199999999999999</v>
      </c>
      <c r="G11" s="9">
        <f t="shared" si="0"/>
        <v>46500</v>
      </c>
      <c r="H11" s="9">
        <f t="shared" si="1"/>
        <v>4753096</v>
      </c>
    </row>
    <row r="12" spans="2:8" x14ac:dyDescent="0.3">
      <c r="B12" s="4" t="s">
        <v>15</v>
      </c>
      <c r="C12" s="5">
        <v>110000</v>
      </c>
      <c r="D12" s="5">
        <v>12000</v>
      </c>
      <c r="E12" s="6">
        <v>20</v>
      </c>
      <c r="F12" s="7">
        <v>9.3600000000000003E-2</v>
      </c>
      <c r="G12" s="5">
        <f t="shared" si="0"/>
        <v>43000</v>
      </c>
      <c r="H12" s="5">
        <f t="shared" si="1"/>
        <v>4658681</v>
      </c>
    </row>
    <row r="13" spans="2:8" x14ac:dyDescent="0.3">
      <c r="B13" s="8" t="s">
        <v>16</v>
      </c>
      <c r="C13" s="9">
        <v>240000</v>
      </c>
      <c r="D13" s="9">
        <v>55000</v>
      </c>
      <c r="E13" s="10">
        <v>20</v>
      </c>
      <c r="F13" s="11">
        <v>0.1104</v>
      </c>
      <c r="G13" s="9">
        <f t="shared" si="0"/>
        <v>65000</v>
      </c>
      <c r="H13" s="9">
        <f t="shared" si="1"/>
        <v>6280727</v>
      </c>
    </row>
    <row r="14" spans="2:8" x14ac:dyDescent="0.3">
      <c r="B14" s="4" t="s">
        <v>17</v>
      </c>
      <c r="C14" s="5">
        <v>185000</v>
      </c>
      <c r="D14" s="5">
        <v>28000</v>
      </c>
      <c r="E14" s="6">
        <v>20</v>
      </c>
      <c r="F14" s="7">
        <v>0.1056</v>
      </c>
      <c r="G14" s="5">
        <f t="shared" si="0"/>
        <v>64500</v>
      </c>
      <c r="H14" s="5">
        <f t="shared" si="1"/>
        <v>6434471</v>
      </c>
    </row>
    <row r="15" spans="2:8" x14ac:dyDescent="0.3">
      <c r="B15" s="8" t="s">
        <v>18</v>
      </c>
      <c r="C15" s="9">
        <v>105000</v>
      </c>
      <c r="D15" s="9">
        <v>6000</v>
      </c>
      <c r="E15" s="10">
        <v>20</v>
      </c>
      <c r="F15" s="11">
        <v>9.6000000000000002E-2</v>
      </c>
      <c r="G15" s="9">
        <f t="shared" si="0"/>
        <v>46500</v>
      </c>
      <c r="H15" s="9">
        <f t="shared" si="1"/>
        <v>4953812</v>
      </c>
    </row>
    <row r="16" spans="2:8" x14ac:dyDescent="0.3">
      <c r="B16" s="4" t="s">
        <v>19</v>
      </c>
      <c r="C16" s="5">
        <v>135000</v>
      </c>
      <c r="D16" s="5">
        <v>15000</v>
      </c>
      <c r="E16" s="6">
        <v>20</v>
      </c>
      <c r="F16" s="7">
        <v>0.10199999999999999</v>
      </c>
      <c r="G16" s="5">
        <f t="shared" si="0"/>
        <v>52500</v>
      </c>
      <c r="H16" s="5">
        <f t="shared" si="1"/>
        <v>5366398</v>
      </c>
    </row>
    <row r="17" spans="2:8" x14ac:dyDescent="0.3">
      <c r="B17" s="8" t="s">
        <v>20</v>
      </c>
      <c r="C17" s="9">
        <v>150000</v>
      </c>
      <c r="D17" s="9">
        <v>38000</v>
      </c>
      <c r="E17" s="10">
        <v>20</v>
      </c>
      <c r="F17" s="11">
        <v>0.108</v>
      </c>
      <c r="G17" s="9">
        <f t="shared" si="0"/>
        <v>37000</v>
      </c>
      <c r="H17" s="9">
        <f t="shared" si="1"/>
        <v>3632394</v>
      </c>
    </row>
    <row r="18" spans="2:8" x14ac:dyDescent="0.3">
      <c r="B18" s="4" t="s">
        <v>21</v>
      </c>
      <c r="C18" s="5">
        <v>120000</v>
      </c>
      <c r="D18" s="5">
        <v>10000</v>
      </c>
      <c r="E18" s="6">
        <v>20</v>
      </c>
      <c r="F18" s="7">
        <v>9.6000000000000002E-2</v>
      </c>
      <c r="G18" s="5">
        <f t="shared" si="0"/>
        <v>50000</v>
      </c>
      <c r="H18" s="5">
        <f t="shared" si="1"/>
        <v>5326680</v>
      </c>
    </row>
    <row r="19" spans="2:8" x14ac:dyDescent="0.3">
      <c r="B19" s="8" t="s">
        <v>22</v>
      </c>
      <c r="C19" s="9">
        <v>195000</v>
      </c>
      <c r="D19" s="9">
        <v>30000</v>
      </c>
      <c r="E19" s="10">
        <v>20</v>
      </c>
      <c r="F19" s="11">
        <v>0.1056</v>
      </c>
      <c r="G19" s="9">
        <f t="shared" si="0"/>
        <v>67500</v>
      </c>
      <c r="H19" s="9">
        <f t="shared" si="1"/>
        <v>6733748</v>
      </c>
    </row>
    <row r="20" spans="2:8" x14ac:dyDescent="0.3">
      <c r="B20" s="4" t="s">
        <v>23</v>
      </c>
      <c r="C20" s="5">
        <v>280000</v>
      </c>
      <c r="D20" s="5">
        <v>45000</v>
      </c>
      <c r="E20" s="6">
        <v>20</v>
      </c>
      <c r="F20" s="7">
        <v>0.108</v>
      </c>
      <c r="G20" s="5">
        <f t="shared" si="0"/>
        <v>95000</v>
      </c>
      <c r="H20" s="5">
        <f t="shared" si="1"/>
        <v>9326416</v>
      </c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B47F-01DC-4F36-A6DE-D71947898976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2" customWidth="1"/>
    <col min="3" max="3" width="45.6640625" style="12" customWidth="1"/>
    <col min="4" max="4" width="65.6640625" style="12" customWidth="1"/>
    <col min="5" max="5" width="80.6640625" style="12" customWidth="1"/>
    <col min="6" max="6" width="3" style="12" customWidth="1"/>
    <col min="7" max="16384" width="8.88671875" style="12"/>
  </cols>
  <sheetData>
    <row r="1" spans="2:5" ht="8.1" customHeight="1" x14ac:dyDescent="0.3"/>
    <row r="2" spans="2:5" ht="33.9" customHeight="1" x14ac:dyDescent="0.3">
      <c r="B2" s="13" t="s">
        <v>24</v>
      </c>
      <c r="C2" s="13"/>
      <c r="D2" s="13"/>
      <c r="E2" s="13"/>
    </row>
    <row r="3" spans="2:5" ht="18" customHeight="1" x14ac:dyDescent="0.3">
      <c r="B3" s="14" t="s">
        <v>25</v>
      </c>
      <c r="C3" s="14"/>
      <c r="D3" s="14"/>
      <c r="E3" s="14"/>
    </row>
    <row r="4" spans="2:5" ht="6" customHeight="1" x14ac:dyDescent="0.3"/>
    <row r="5" spans="2:5" ht="20.100000000000001" customHeight="1" x14ac:dyDescent="0.3">
      <c r="B5" s="15" t="s">
        <v>26</v>
      </c>
      <c r="C5" s="16"/>
      <c r="D5" s="17" t="s">
        <v>27</v>
      </c>
      <c r="E5" s="17" t="s">
        <v>28</v>
      </c>
    </row>
    <row r="6" spans="2:5" ht="20.100000000000001" customHeight="1" x14ac:dyDescent="0.3">
      <c r="B6" s="18" t="s">
        <v>29</v>
      </c>
      <c r="C6" s="19"/>
      <c r="D6" s="20" t="s">
        <v>30</v>
      </c>
      <c r="E6" s="21" t="s">
        <v>31</v>
      </c>
    </row>
    <row r="7" spans="2:5" ht="20.100000000000001" customHeight="1" x14ac:dyDescent="0.3">
      <c r="B7" s="22" t="s">
        <v>32</v>
      </c>
      <c r="C7" s="23"/>
      <c r="D7" s="24" t="s">
        <v>33</v>
      </c>
      <c r="E7" s="25" t="s">
        <v>34</v>
      </c>
    </row>
    <row r="8" spans="2:5" ht="20.100000000000001" customHeight="1" x14ac:dyDescent="0.3">
      <c r="B8" s="26" t="s">
        <v>35</v>
      </c>
      <c r="C8" s="27"/>
      <c r="D8" s="20" t="s">
        <v>36</v>
      </c>
      <c r="E8" s="21" t="s">
        <v>37</v>
      </c>
    </row>
    <row r="9" spans="2:5" ht="6" customHeight="1" x14ac:dyDescent="0.3"/>
    <row r="10" spans="2:5" ht="20.100000000000001" customHeight="1" x14ac:dyDescent="0.3">
      <c r="B10" s="28" t="s">
        <v>38</v>
      </c>
      <c r="C10" s="17" t="s">
        <v>39</v>
      </c>
      <c r="D10" s="17" t="s">
        <v>40</v>
      </c>
      <c r="E10" s="17" t="s">
        <v>41</v>
      </c>
    </row>
    <row r="11" spans="2:5" ht="20.100000000000001" customHeight="1" x14ac:dyDescent="0.3">
      <c r="B11" s="29">
        <v>1</v>
      </c>
      <c r="C11" s="24" t="s">
        <v>42</v>
      </c>
      <c r="D11" s="24" t="s">
        <v>43</v>
      </c>
      <c r="E11" s="25" t="s">
        <v>44</v>
      </c>
    </row>
    <row r="12" spans="2:5" ht="20.100000000000001" customHeight="1" x14ac:dyDescent="0.3">
      <c r="B12" s="30">
        <v>2</v>
      </c>
      <c r="C12" s="20" t="s">
        <v>45</v>
      </c>
      <c r="D12" s="20" t="s">
        <v>46</v>
      </c>
      <c r="E12" s="21" t="s">
        <v>47</v>
      </c>
    </row>
    <row r="13" spans="2:5" ht="20.100000000000001" customHeight="1" x14ac:dyDescent="0.3">
      <c r="B13" s="29">
        <v>3</v>
      </c>
      <c r="C13" s="24" t="s">
        <v>48</v>
      </c>
      <c r="D13" s="24" t="s">
        <v>49</v>
      </c>
      <c r="E13" s="25" t="s">
        <v>50</v>
      </c>
    </row>
    <row r="14" spans="2:5" ht="20.100000000000001" customHeight="1" x14ac:dyDescent="0.3">
      <c r="B14" s="30">
        <v>4</v>
      </c>
      <c r="C14" s="20" t="s">
        <v>51</v>
      </c>
      <c r="D14" s="20" t="s">
        <v>52</v>
      </c>
      <c r="E14" s="21" t="s">
        <v>53</v>
      </c>
    </row>
    <row r="15" spans="2:5" ht="20.100000000000001" customHeight="1" x14ac:dyDescent="0.3">
      <c r="B15" s="29">
        <v>5</v>
      </c>
      <c r="C15" s="24" t="s">
        <v>54</v>
      </c>
      <c r="D15" s="24" t="s">
        <v>55</v>
      </c>
      <c r="E15" s="25" t="s">
        <v>56</v>
      </c>
    </row>
    <row r="16" spans="2:5" ht="20.100000000000001" customHeight="1" x14ac:dyDescent="0.3">
      <c r="B16" s="30">
        <v>6</v>
      </c>
      <c r="C16" s="20" t="s">
        <v>57</v>
      </c>
      <c r="D16" s="20" t="s">
        <v>58</v>
      </c>
      <c r="E16" s="21" t="s">
        <v>59</v>
      </c>
    </row>
    <row r="17" spans="2:5" ht="20.100000000000001" customHeight="1" x14ac:dyDescent="0.3">
      <c r="B17" s="29">
        <v>7</v>
      </c>
      <c r="C17" s="24" t="s">
        <v>60</v>
      </c>
      <c r="D17" s="24" t="s">
        <v>61</v>
      </c>
      <c r="E17" s="25" t="s">
        <v>62</v>
      </c>
    </row>
    <row r="18" spans="2:5" ht="20.100000000000001" customHeight="1" x14ac:dyDescent="0.3">
      <c r="B18" s="30">
        <v>8</v>
      </c>
      <c r="C18" s="20" t="s">
        <v>63</v>
      </c>
      <c r="D18" s="20" t="s">
        <v>64</v>
      </c>
      <c r="E18" s="21" t="s">
        <v>65</v>
      </c>
    </row>
    <row r="19" spans="2:5" ht="20.100000000000001" customHeight="1" x14ac:dyDescent="0.3">
      <c r="B19" s="29">
        <v>9</v>
      </c>
      <c r="C19" s="24" t="s">
        <v>66</v>
      </c>
      <c r="D19" s="24" t="s">
        <v>67</v>
      </c>
      <c r="E19" s="25" t="s">
        <v>68</v>
      </c>
    </row>
    <row r="20" spans="2:5" ht="20.100000000000001" customHeight="1" x14ac:dyDescent="0.3">
      <c r="B20" s="30">
        <v>10</v>
      </c>
      <c r="C20" s="20" t="s">
        <v>69</v>
      </c>
      <c r="D20" s="20" t="s">
        <v>70</v>
      </c>
      <c r="E20" s="21" t="s">
        <v>71</v>
      </c>
    </row>
    <row r="21" spans="2:5" ht="20.100000000000001" customHeight="1" x14ac:dyDescent="0.3">
      <c r="B21" s="29">
        <v>11</v>
      </c>
      <c r="C21" s="24" t="s">
        <v>72</v>
      </c>
      <c r="D21" s="24" t="s">
        <v>73</v>
      </c>
      <c r="E21" s="25" t="s">
        <v>74</v>
      </c>
    </row>
    <row r="22" spans="2:5" ht="20.100000000000001" customHeight="1" x14ac:dyDescent="0.3">
      <c r="B22" s="30">
        <v>12</v>
      </c>
      <c r="C22" s="20" t="s">
        <v>75</v>
      </c>
      <c r="D22" s="20" t="s">
        <v>76</v>
      </c>
      <c r="E22" s="21" t="s">
        <v>77</v>
      </c>
    </row>
    <row r="23" spans="2:5" ht="20.100000000000001" customHeight="1" x14ac:dyDescent="0.3">
      <c r="B23" s="29">
        <v>13</v>
      </c>
      <c r="C23" s="24" t="s">
        <v>78</v>
      </c>
      <c r="D23" s="24" t="s">
        <v>79</v>
      </c>
      <c r="E23" s="25" t="s">
        <v>80</v>
      </c>
    </row>
    <row r="24" spans="2:5" ht="20.100000000000001" customHeight="1" x14ac:dyDescent="0.3">
      <c r="B24" s="30">
        <v>14</v>
      </c>
      <c r="C24" s="20" t="s">
        <v>81</v>
      </c>
      <c r="D24" s="20" t="s">
        <v>82</v>
      </c>
      <c r="E24" s="21" t="s">
        <v>83</v>
      </c>
    </row>
    <row r="25" spans="2:5" ht="20.100000000000001" customHeight="1" x14ac:dyDescent="0.3">
      <c r="B25" s="29">
        <v>15</v>
      </c>
      <c r="C25" s="24" t="s">
        <v>84</v>
      </c>
      <c r="D25" s="24" t="s">
        <v>85</v>
      </c>
      <c r="E25" s="25" t="s">
        <v>86</v>
      </c>
    </row>
    <row r="26" spans="2:5" ht="20.100000000000001" customHeight="1" x14ac:dyDescent="0.3">
      <c r="B26" s="30">
        <v>16</v>
      </c>
      <c r="C26" s="20" t="s">
        <v>87</v>
      </c>
      <c r="D26" s="20" t="s">
        <v>88</v>
      </c>
      <c r="E26" s="21" t="s">
        <v>89</v>
      </c>
    </row>
    <row r="27" spans="2:5" ht="20.100000000000001" customHeight="1" x14ac:dyDescent="0.3">
      <c r="B27" s="29">
        <v>17</v>
      </c>
      <c r="C27" s="24" t="s">
        <v>90</v>
      </c>
      <c r="D27" s="24" t="s">
        <v>91</v>
      </c>
      <c r="E27" s="25" t="s">
        <v>92</v>
      </c>
    </row>
    <row r="28" spans="2:5" ht="20.100000000000001" customHeight="1" x14ac:dyDescent="0.3">
      <c r="B28" s="30">
        <v>18</v>
      </c>
      <c r="C28" s="20" t="s">
        <v>93</v>
      </c>
      <c r="D28" s="20" t="s">
        <v>94</v>
      </c>
      <c r="E28" s="21" t="s">
        <v>95</v>
      </c>
    </row>
    <row r="29" spans="2:5" ht="20.100000000000001" customHeight="1" x14ac:dyDescent="0.3">
      <c r="B29" s="29">
        <v>19</v>
      </c>
      <c r="C29" s="24" t="s">
        <v>96</v>
      </c>
      <c r="D29" s="24" t="s">
        <v>97</v>
      </c>
      <c r="E29" s="25" t="s">
        <v>98</v>
      </c>
    </row>
    <row r="30" spans="2:5" ht="20.100000000000001" customHeight="1" x14ac:dyDescent="0.3">
      <c r="B30" s="30">
        <v>20</v>
      </c>
      <c r="C30" s="20" t="s">
        <v>99</v>
      </c>
      <c r="D30" s="20" t="s">
        <v>100</v>
      </c>
      <c r="E30" s="21" t="s">
        <v>101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314998D8-621A-4274-80B3-01F3372CBAA9}"/>
    <hyperlink ref="E7" r:id="rId2" tooltip="Browse all template categories" xr:uid="{1EB8BDA8-352A-4BDB-A138-B85008D56201}"/>
    <hyperlink ref="E8" r:id="rId3" tooltip="Email Excel Gurukul Online for custom templates" xr:uid="{6BAB0FF2-66BB-41C6-A07F-349CD6143221}"/>
    <hyperlink ref="E11" r:id="rId4" tooltip="Browse 📊  Project Management templates on Excel Gurukul Online" xr:uid="{EF843E76-FA73-42BF-8CBE-54B4F7CD3E42}"/>
    <hyperlink ref="E12" r:id="rId5" tooltip="Browse 📉  Charts, Dashboards &amp; Analytics templates on Excel Gurukul Online" xr:uid="{D7C11869-1FBF-49BA-8FD4-C635A093963C}"/>
    <hyperlink ref="E13" r:id="rId6" tooltip="Browse 💻  Technology &amp; IT templates on Excel Gurukul Online" xr:uid="{5CD90D6E-02F8-4020-857D-59DA47CD3F93}"/>
    <hyperlink ref="E14" r:id="rId7" tooltip="Browse 🏛️  Corporate Governance templates on Excel Gurukul Online" xr:uid="{583F5B29-D335-4B5C-B3F3-BC096BE8F978}"/>
    <hyperlink ref="E15" r:id="rId8" tooltip="Browse 📈  Sales &amp; Marketing templates on Excel Gurukul Online" xr:uid="{6161FF31-7FDF-403F-8B38-D05E8C561CC1}"/>
    <hyperlink ref="E16" r:id="rId9" xr:uid="{FD6FEC13-9163-4D6E-A834-169C1BEC3165}"/>
    <hyperlink ref="E17" r:id="rId10" xr:uid="{CD1ADB0C-3B07-4BC8-B73F-A61F31BF9AA8}"/>
    <hyperlink ref="E18" r:id="rId11" tooltip="Browse 💼  Business &amp; Operations templates on Excel Gurukul Online" xr:uid="{342009D4-A3F3-47C4-B0EA-98BC544B938B}"/>
    <hyperlink ref="E19" r:id="rId12" tooltip="Browse ⚖️  Legal &amp; Compliance templates on Excel Gurukul Online" xr:uid="{8DB6BF5C-79A4-4424-94A0-74E66E1033BA}"/>
    <hyperlink ref="E20" r:id="rId13" xr:uid="{5B958697-8602-4B56-AC8C-94BEEEDC457B}"/>
    <hyperlink ref="E22" r:id="rId14" xr:uid="{A6573812-3535-4D74-9049-4FCDCB2C3FAD}"/>
    <hyperlink ref="E23" r:id="rId15" xr:uid="{7AE3371D-654D-421F-BA29-690DA7D830A9}"/>
    <hyperlink ref="E24" r:id="rId16" xr:uid="{499B130A-65ED-404A-91E6-6CE4305EC361}"/>
    <hyperlink ref="E25" r:id="rId17" xr:uid="{3EDF9DB8-3E47-4BF5-801D-781F37B5D861}"/>
    <hyperlink ref="E26" r:id="rId18" tooltip="Browse 🏨  Hospitality &amp; Tourism templates on Excel Gurukul Online" xr:uid="{289E64CF-2F0B-4A7A-A458-81368FB1A1D8}"/>
    <hyperlink ref="E27" r:id="rId19" tooltip="Browse 📦  Inventory &amp; Logistics templates on Excel Gurukul Online" xr:uid="{4F73CC92-6523-4961-BCC8-15790C8729CE}"/>
    <hyperlink ref="E28" r:id="rId20" xr:uid="{8471E283-D9D7-4671-B8B6-506EBDC3D78A}"/>
    <hyperlink ref="E29" r:id="rId21" xr:uid="{8C274DB9-9EC5-4907-A4CD-8465587A7BBF}"/>
    <hyperlink ref="E30" r:id="rId22" xr:uid="{EC5F2606-AF8B-4B40-A2A9-87B2DF4E7D2E}"/>
    <hyperlink ref="E21" r:id="rId23" xr:uid="{1D6EE43A-1EF8-4F0D-AC97-5DFF928122D8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Loan Eligibility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2026-07-15T17:35:30Z</dcterms:created>
  <dcterms:modified xsi:type="dcterms:W3CDTF">2026-07-15T18:01:20Z</dcterms:modified>
  <dc:language>en-US</dc:language>
</cp:coreProperties>
</file>