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311750B0B982C4150D67FC6A6B352D88BC3" xr6:coauthVersionLast="47" xr6:coauthVersionMax="47" xr10:uidLastSave="{9D11EC76-E576-46D3-954E-F3DDD4FF89F2}"/>
  <bookViews>
    <workbookView xWindow="735" yWindow="735" windowWidth="38700" windowHeight="15345" tabRatio="500" xr2:uid="{00000000-000D-0000-FFFF-FFFF00000000}"/>
  </bookViews>
  <sheets>
    <sheet name="Stamp Duty Cost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E20" i="1"/>
  <c r="H20" i="1" s="1"/>
  <c r="G19" i="1"/>
  <c r="E19" i="1"/>
  <c r="H19" i="1" s="1"/>
  <c r="G18" i="1"/>
  <c r="E18" i="1"/>
  <c r="H18" i="1" s="1"/>
  <c r="G17" i="1"/>
  <c r="E17" i="1"/>
  <c r="H17" i="1" s="1"/>
  <c r="G16" i="1"/>
  <c r="E16" i="1"/>
  <c r="H16" i="1" s="1"/>
  <c r="G15" i="1"/>
  <c r="E15" i="1"/>
  <c r="H15" i="1" s="1"/>
  <c r="H14" i="1"/>
  <c r="G14" i="1"/>
  <c r="E14" i="1"/>
  <c r="G13" i="1"/>
  <c r="E13" i="1"/>
  <c r="H13" i="1" s="1"/>
  <c r="G12" i="1"/>
  <c r="E12" i="1"/>
  <c r="H12" i="1" s="1"/>
  <c r="G11" i="1"/>
  <c r="E11" i="1"/>
  <c r="H11" i="1" s="1"/>
  <c r="G10" i="1"/>
  <c r="E10" i="1"/>
  <c r="H10" i="1" s="1"/>
  <c r="G9" i="1"/>
  <c r="E9" i="1"/>
  <c r="H9" i="1" s="1"/>
  <c r="G8" i="1"/>
  <c r="E8" i="1"/>
  <c r="H8" i="1" s="1"/>
  <c r="G7" i="1"/>
  <c r="H7" i="1" s="1"/>
  <c r="E7" i="1"/>
  <c r="G6" i="1"/>
  <c r="G21" i="1" s="1"/>
  <c r="E6" i="1"/>
  <c r="H6" i="1" s="1"/>
  <c r="H21" i="1" l="1"/>
  <c r="E21" i="1"/>
</calcChain>
</file>

<file path=xl/sharedStrings.xml><?xml version="1.0" encoding="utf-8"?>
<sst xmlns="http://schemas.openxmlformats.org/spreadsheetml/2006/main" count="103" uniqueCount="103">
  <si>
    <t>Stamp Duty and Registration Cost Sheet</t>
  </si>
  <si>
    <t>Compare stamp duty and registration charges across cities with total acquisition cost</t>
  </si>
  <si>
    <t>City</t>
  </si>
  <si>
    <t>Property Value</t>
  </si>
  <si>
    <t>Stamp Duty %</t>
  </si>
  <si>
    <t>Stamp Duty</t>
  </si>
  <si>
    <t>Registration %</t>
  </si>
  <si>
    <t>Registration Fee</t>
  </si>
  <si>
    <t>Total Cost</t>
  </si>
  <si>
    <t>Mumbai</t>
  </si>
  <si>
    <t>Delhi</t>
  </si>
  <si>
    <t>Bengaluru</t>
  </si>
  <si>
    <t>Hyderabad</t>
  </si>
  <si>
    <t>Chennai</t>
  </si>
  <si>
    <t>Pune</t>
  </si>
  <si>
    <t>Kolkata</t>
  </si>
  <si>
    <t>Ahmedabad</t>
  </si>
  <si>
    <t>Jaipur</t>
  </si>
  <si>
    <t>Lucknow</t>
  </si>
  <si>
    <t>Chandigarh</t>
  </si>
  <si>
    <t>Indore</t>
  </si>
  <si>
    <t>Kochi</t>
  </si>
  <si>
    <t>Bhopal</t>
  </si>
  <si>
    <t>Nagpur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</si>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</sst>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 &quot;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556DF5F-1813-4D22-8FF2-48396B35003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3" customWidth="1"/>
    <col min="3" max="3" width="17" customWidth="1"/>
    <col min="4" max="4" width="15" customWidth="1"/>
    <col min="5" max="5" width="13" customWidth="1"/>
    <col min="6" max="6" width="17" customWidth="1"/>
    <col min="7" max="7" width="19" customWidth="1"/>
    <col min="8" max="8" width="13" customWidth="1"/>
  </cols>
  <sheetData>
    <row r="2" spans="2:8" ht="25.5" customHeight="1" x14ac:dyDescent="0.25">
      <c r="B2" s="2" t="s">
        <v>0</v>
      </c>
      <c r="C2" s="2"/>
      <c r="D2" s="2"/>
      <c r="E2" s="2"/>
      <c r="F2" s="2"/>
      <c r="G2" s="2"/>
      <c r="H2" s="2"/>
    </row>
    <row r="3" spans="2:8" x14ac:dyDescent="0.25">
      <c r="B3" s="1" t="s">
        <v>1</v>
      </c>
      <c r="C3" s="1"/>
      <c r="D3" s="1"/>
      <c r="E3" s="1"/>
      <c r="F3" s="1"/>
      <c r="G3" s="1"/>
      <c r="H3" s="1"/>
    </row>
    <row r="5" spans="2:8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25">
      <c r="B6" s="4" t="s">
        <v>9</v>
      </c>
      <c r="C6" s="5">
        <v>7500000</v>
      </c>
      <c r="D6" s="6">
        <v>0.06</v>
      </c>
      <c r="E6" s="5">
        <f t="shared" ref="E6:E20" si="0">C6*D6</f>
        <v>450000</v>
      </c>
      <c r="F6" s="6">
        <v>0.01</v>
      </c>
      <c r="G6" s="5">
        <f t="shared" ref="G6:G20" si="1">C6*F6</f>
        <v>75000</v>
      </c>
      <c r="H6" s="5">
        <f t="shared" ref="H6:H20" si="2">C6+E6+G6</f>
        <v>8025000</v>
      </c>
    </row>
    <row r="7" spans="2:8" x14ac:dyDescent="0.25">
      <c r="B7" s="7" t="s">
        <v>10</v>
      </c>
      <c r="C7" s="8">
        <v>6200000</v>
      </c>
      <c r="D7" s="9">
        <v>0.06</v>
      </c>
      <c r="E7" s="8">
        <f t="shared" si="0"/>
        <v>372000</v>
      </c>
      <c r="F7" s="9">
        <v>0.01</v>
      </c>
      <c r="G7" s="8">
        <f t="shared" si="1"/>
        <v>62000</v>
      </c>
      <c r="H7" s="8">
        <f t="shared" si="2"/>
        <v>6634000</v>
      </c>
    </row>
    <row r="8" spans="2:8" x14ac:dyDescent="0.25">
      <c r="B8" s="4" t="s">
        <v>11</v>
      </c>
      <c r="C8" s="5">
        <v>5800000</v>
      </c>
      <c r="D8" s="6">
        <v>5.6000000000000001E-2</v>
      </c>
      <c r="E8" s="5">
        <f t="shared" si="0"/>
        <v>324800</v>
      </c>
      <c r="F8" s="6">
        <v>0.01</v>
      </c>
      <c r="G8" s="5">
        <f t="shared" si="1"/>
        <v>58000</v>
      </c>
      <c r="H8" s="5">
        <f t="shared" si="2"/>
        <v>6182800</v>
      </c>
    </row>
    <row r="9" spans="2:8" x14ac:dyDescent="0.25">
      <c r="B9" s="7" t="s">
        <v>12</v>
      </c>
      <c r="C9" s="8">
        <v>4900000</v>
      </c>
      <c r="D9" s="9">
        <v>0.04</v>
      </c>
      <c r="E9" s="8">
        <f t="shared" si="0"/>
        <v>196000</v>
      </c>
      <c r="F9" s="9">
        <v>5.0000000000000001E-3</v>
      </c>
      <c r="G9" s="8">
        <f t="shared" si="1"/>
        <v>24500</v>
      </c>
      <c r="H9" s="8">
        <f t="shared" si="2"/>
        <v>5120500</v>
      </c>
    </row>
    <row r="10" spans="2:8" x14ac:dyDescent="0.25">
      <c r="B10" s="4" t="s">
        <v>13</v>
      </c>
      <c r="C10" s="5">
        <v>5200000</v>
      </c>
      <c r="D10" s="6">
        <v>7.0000000000000007E-2</v>
      </c>
      <c r="E10" s="5">
        <f t="shared" si="0"/>
        <v>364000.00000000006</v>
      </c>
      <c r="F10" s="6">
        <v>0.04</v>
      </c>
      <c r="G10" s="5">
        <f t="shared" si="1"/>
        <v>208000</v>
      </c>
      <c r="H10" s="5">
        <f t="shared" si="2"/>
        <v>5772000</v>
      </c>
    </row>
    <row r="11" spans="2:8" x14ac:dyDescent="0.25">
      <c r="B11" s="7" t="s">
        <v>14</v>
      </c>
      <c r="C11" s="8">
        <v>5600000</v>
      </c>
      <c r="D11" s="9">
        <v>0.06</v>
      </c>
      <c r="E11" s="8">
        <f t="shared" si="0"/>
        <v>336000</v>
      </c>
      <c r="F11" s="9">
        <v>0.01</v>
      </c>
      <c r="G11" s="8">
        <f t="shared" si="1"/>
        <v>56000</v>
      </c>
      <c r="H11" s="8">
        <f t="shared" si="2"/>
        <v>5992000</v>
      </c>
    </row>
    <row r="12" spans="2:8" x14ac:dyDescent="0.25">
      <c r="B12" s="4" t="s">
        <v>15</v>
      </c>
      <c r="C12" s="5">
        <v>4300000</v>
      </c>
      <c r="D12" s="6">
        <v>0.06</v>
      </c>
      <c r="E12" s="5">
        <f t="shared" si="0"/>
        <v>258000</v>
      </c>
      <c r="F12" s="6">
        <v>0.01</v>
      </c>
      <c r="G12" s="5">
        <f t="shared" si="1"/>
        <v>43000</v>
      </c>
      <c r="H12" s="5">
        <f t="shared" si="2"/>
        <v>4601000</v>
      </c>
    </row>
    <row r="13" spans="2:8" x14ac:dyDescent="0.25">
      <c r="B13" s="7" t="s">
        <v>16</v>
      </c>
      <c r="C13" s="8">
        <v>4100000</v>
      </c>
      <c r="D13" s="9">
        <v>4.9000000000000002E-2</v>
      </c>
      <c r="E13" s="8">
        <f t="shared" si="0"/>
        <v>200900</v>
      </c>
      <c r="F13" s="9">
        <v>0.01</v>
      </c>
      <c r="G13" s="8">
        <f t="shared" si="1"/>
        <v>41000</v>
      </c>
      <c r="H13" s="8">
        <f t="shared" si="2"/>
        <v>4341900</v>
      </c>
    </row>
    <row r="14" spans="2:8" x14ac:dyDescent="0.25">
      <c r="B14" s="4" t="s">
        <v>17</v>
      </c>
      <c r="C14" s="5">
        <v>3600000</v>
      </c>
      <c r="D14" s="6">
        <v>0.06</v>
      </c>
      <c r="E14" s="5">
        <f t="shared" si="0"/>
        <v>216000</v>
      </c>
      <c r="F14" s="6">
        <v>0.01</v>
      </c>
      <c r="G14" s="5">
        <f t="shared" si="1"/>
        <v>36000</v>
      </c>
      <c r="H14" s="5">
        <f t="shared" si="2"/>
        <v>3852000</v>
      </c>
    </row>
    <row r="15" spans="2:8" x14ac:dyDescent="0.25">
      <c r="B15" s="7" t="s">
        <v>18</v>
      </c>
      <c r="C15" s="8">
        <v>3400000</v>
      </c>
      <c r="D15" s="9">
        <v>7.0000000000000007E-2</v>
      </c>
      <c r="E15" s="8">
        <f t="shared" si="0"/>
        <v>238000.00000000003</v>
      </c>
      <c r="F15" s="9">
        <v>0.01</v>
      </c>
      <c r="G15" s="8">
        <f t="shared" si="1"/>
        <v>34000</v>
      </c>
      <c r="H15" s="8">
        <f t="shared" si="2"/>
        <v>3672000</v>
      </c>
    </row>
    <row r="16" spans="2:8" x14ac:dyDescent="0.25">
      <c r="B16" s="4" t="s">
        <v>19</v>
      </c>
      <c r="C16" s="5">
        <v>4700000</v>
      </c>
      <c r="D16" s="6">
        <v>0.05</v>
      </c>
      <c r="E16" s="5">
        <f t="shared" si="0"/>
        <v>235000</v>
      </c>
      <c r="F16" s="6">
        <v>0.01</v>
      </c>
      <c r="G16" s="5">
        <f t="shared" si="1"/>
        <v>47000</v>
      </c>
      <c r="H16" s="5">
        <f t="shared" si="2"/>
        <v>4982000</v>
      </c>
    </row>
    <row r="17" spans="2:8" x14ac:dyDescent="0.25">
      <c r="B17" s="7" t="s">
        <v>20</v>
      </c>
      <c r="C17" s="8">
        <v>3200000</v>
      </c>
      <c r="D17" s="9">
        <v>7.4999999999999997E-2</v>
      </c>
      <c r="E17" s="8">
        <f t="shared" si="0"/>
        <v>240000</v>
      </c>
      <c r="F17" s="9">
        <v>0.03</v>
      </c>
      <c r="G17" s="8">
        <f t="shared" si="1"/>
        <v>96000</v>
      </c>
      <c r="H17" s="8">
        <f t="shared" si="2"/>
        <v>3536000</v>
      </c>
    </row>
    <row r="18" spans="2:8" x14ac:dyDescent="0.25">
      <c r="B18" s="4" t="s">
        <v>21</v>
      </c>
      <c r="C18" s="5">
        <v>3800000</v>
      </c>
      <c r="D18" s="6">
        <v>0.08</v>
      </c>
      <c r="E18" s="5">
        <f t="shared" si="0"/>
        <v>304000</v>
      </c>
      <c r="F18" s="6">
        <v>0.02</v>
      </c>
      <c r="G18" s="5">
        <f t="shared" si="1"/>
        <v>76000</v>
      </c>
      <c r="H18" s="5">
        <f t="shared" si="2"/>
        <v>4180000</v>
      </c>
    </row>
    <row r="19" spans="2:8" x14ac:dyDescent="0.25">
      <c r="B19" s="7" t="s">
        <v>22</v>
      </c>
      <c r="C19" s="8">
        <v>2900000</v>
      </c>
      <c r="D19" s="9">
        <v>7.4999999999999997E-2</v>
      </c>
      <c r="E19" s="8">
        <f t="shared" si="0"/>
        <v>217500</v>
      </c>
      <c r="F19" s="9">
        <v>0.03</v>
      </c>
      <c r="G19" s="8">
        <f t="shared" si="1"/>
        <v>87000</v>
      </c>
      <c r="H19" s="8">
        <f t="shared" si="2"/>
        <v>3204500</v>
      </c>
    </row>
    <row r="20" spans="2:8" x14ac:dyDescent="0.25">
      <c r="B20" s="4" t="s">
        <v>23</v>
      </c>
      <c r="C20" s="5">
        <v>3100000</v>
      </c>
      <c r="D20" s="6">
        <v>0.06</v>
      </c>
      <c r="E20" s="5">
        <f t="shared" si="0"/>
        <v>186000</v>
      </c>
      <c r="F20" s="6">
        <v>0.01</v>
      </c>
      <c r="G20" s="5">
        <f t="shared" si="1"/>
        <v>31000</v>
      </c>
      <c r="H20" s="5">
        <f t="shared" si="2"/>
        <v>3317000</v>
      </c>
    </row>
    <row r="21" spans="2:8" x14ac:dyDescent="0.25">
      <c r="B21" s="10" t="s">
        <v>24</v>
      </c>
      <c r="C21" s="10"/>
      <c r="D21" s="10"/>
      <c r="E21" s="11">
        <f>SUM(E6:E20)</f>
        <v>4138200</v>
      </c>
      <c r="F21" s="10"/>
      <c r="G21" s="11">
        <f>SUM(G6:G20)</f>
        <v>974500</v>
      </c>
      <c r="H21" s="11">
        <f>SUM(H6:H20)</f>
        <v>73412700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97AF-416A-40CD-91C9-54A24749A95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25</v>
      </c>
      <c r="C2" s="13"/>
      <c r="D2" s="13"/>
      <c r="E2" s="13"/>
    </row>
    <row r="3" spans="2:5" ht="18" customHeight="1" x14ac:dyDescent="0.25">
      <c r="B3" s="14" t="s">
        <v>26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27</v>
      </c>
      <c r="C5" s="16"/>
      <c r="D5" s="17" t="s">
        <v>28</v>
      </c>
      <c r="E5" s="17" t="s">
        <v>29</v>
      </c>
    </row>
    <row r="6" spans="2:5" ht="20.100000000000001" customHeight="1" x14ac:dyDescent="0.25">
      <c r="B6" s="18" t="s">
        <v>30</v>
      </c>
      <c r="C6" s="19"/>
      <c r="D6" s="20" t="s">
        <v>31</v>
      </c>
      <c r="E6" s="21" t="s">
        <v>32</v>
      </c>
    </row>
    <row r="7" spans="2:5" ht="20.100000000000001" customHeight="1" x14ac:dyDescent="0.25">
      <c r="B7" s="22" t="s">
        <v>33</v>
      </c>
      <c r="C7" s="23"/>
      <c r="D7" s="24" t="s">
        <v>34</v>
      </c>
      <c r="E7" s="25" t="s">
        <v>35</v>
      </c>
    </row>
    <row r="8" spans="2:5" ht="20.100000000000001" customHeight="1" x14ac:dyDescent="0.25">
      <c r="B8" s="26" t="s">
        <v>36</v>
      </c>
      <c r="C8" s="27"/>
      <c r="D8" s="20" t="s">
        <v>37</v>
      </c>
      <c r="E8" s="21" t="s">
        <v>38</v>
      </c>
    </row>
    <row r="9" spans="2:5" ht="6" customHeight="1" x14ac:dyDescent="0.25"/>
    <row r="10" spans="2:5" ht="20.100000000000001" customHeight="1" x14ac:dyDescent="0.25">
      <c r="B10" s="28" t="s">
        <v>39</v>
      </c>
      <c r="C10" s="17" t="s">
        <v>40</v>
      </c>
      <c r="D10" s="17" t="s">
        <v>41</v>
      </c>
      <c r="E10" s="17" t="s">
        <v>42</v>
      </c>
    </row>
    <row r="11" spans="2:5" ht="20.100000000000001" customHeight="1" x14ac:dyDescent="0.25">
      <c r="B11" s="29">
        <v>1</v>
      </c>
      <c r="C11" s="24" t="s">
        <v>43</v>
      </c>
      <c r="D11" s="24" t="s">
        <v>44</v>
      </c>
      <c r="E11" s="25" t="s">
        <v>45</v>
      </c>
    </row>
    <row r="12" spans="2:5" ht="20.100000000000001" customHeight="1" x14ac:dyDescent="0.25">
      <c r="B12" s="30">
        <v>2</v>
      </c>
      <c r="C12" s="20" t="s">
        <v>46</v>
      </c>
      <c r="D12" s="20" t="s">
        <v>47</v>
      </c>
      <c r="E12" s="21" t="s">
        <v>48</v>
      </c>
    </row>
    <row r="13" spans="2:5" ht="20.100000000000001" customHeight="1" x14ac:dyDescent="0.25">
      <c r="B13" s="29">
        <v>3</v>
      </c>
      <c r="C13" s="24" t="s">
        <v>49</v>
      </c>
      <c r="D13" s="24" t="s">
        <v>50</v>
      </c>
      <c r="E13" s="25" t="s">
        <v>51</v>
      </c>
    </row>
    <row r="14" spans="2:5" ht="20.100000000000001" customHeight="1" x14ac:dyDescent="0.25">
      <c r="B14" s="30">
        <v>4</v>
      </c>
      <c r="C14" s="20" t="s">
        <v>52</v>
      </c>
      <c r="D14" s="20" t="s">
        <v>53</v>
      </c>
      <c r="E14" s="21" t="s">
        <v>54</v>
      </c>
    </row>
    <row r="15" spans="2:5" ht="20.100000000000001" customHeight="1" x14ac:dyDescent="0.25">
      <c r="B15" s="29">
        <v>5</v>
      </c>
      <c r="C15" s="24" t="s">
        <v>55</v>
      </c>
      <c r="D15" s="24" t="s">
        <v>56</v>
      </c>
      <c r="E15" s="25" t="s">
        <v>57</v>
      </c>
    </row>
    <row r="16" spans="2:5" ht="20.100000000000001" customHeight="1" x14ac:dyDescent="0.25">
      <c r="B16" s="30">
        <v>6</v>
      </c>
      <c r="C16" s="20" t="s">
        <v>58</v>
      </c>
      <c r="D16" s="20" t="s">
        <v>59</v>
      </c>
      <c r="E16" s="21" t="s">
        <v>60</v>
      </c>
    </row>
    <row r="17" spans="2:5" ht="20.100000000000001" customHeight="1" x14ac:dyDescent="0.25">
      <c r="B17" s="29">
        <v>7</v>
      </c>
      <c r="C17" s="24" t="s">
        <v>61</v>
      </c>
      <c r="D17" s="24" t="s">
        <v>62</v>
      </c>
      <c r="E17" s="25" t="s">
        <v>63</v>
      </c>
    </row>
    <row r="18" spans="2:5" ht="20.100000000000001" customHeight="1" x14ac:dyDescent="0.25">
      <c r="B18" s="30">
        <v>8</v>
      </c>
      <c r="C18" s="20" t="s">
        <v>64</v>
      </c>
      <c r="D18" s="20" t="s">
        <v>65</v>
      </c>
      <c r="E18" s="21" t="s">
        <v>66</v>
      </c>
    </row>
    <row r="19" spans="2:5" ht="20.100000000000001" customHeight="1" x14ac:dyDescent="0.25">
      <c r="B19" s="29">
        <v>9</v>
      </c>
      <c r="C19" s="24" t="s">
        <v>67</v>
      </c>
      <c r="D19" s="24" t="s">
        <v>68</v>
      </c>
      <c r="E19" s="25" t="s">
        <v>69</v>
      </c>
    </row>
    <row r="20" spans="2:5" ht="20.100000000000001" customHeight="1" x14ac:dyDescent="0.25">
      <c r="B20" s="30">
        <v>10</v>
      </c>
      <c r="C20" s="20" t="s">
        <v>70</v>
      </c>
      <c r="D20" s="20" t="s">
        <v>71</v>
      </c>
      <c r="E20" s="21" t="s">
        <v>72</v>
      </c>
    </row>
    <row r="21" spans="2:5" ht="20.100000000000001" customHeight="1" x14ac:dyDescent="0.25">
      <c r="B21" s="29">
        <v>11</v>
      </c>
      <c r="C21" s="24" t="s">
        <v>73</v>
      </c>
      <c r="D21" s="24" t="s">
        <v>74</v>
      </c>
      <c r="E21" s="25" t="s">
        <v>75</v>
      </c>
    </row>
    <row r="22" spans="2:5" ht="20.100000000000001" customHeight="1" x14ac:dyDescent="0.25">
      <c r="B22" s="30">
        <v>12</v>
      </c>
      <c r="C22" s="20" t="s">
        <v>76</v>
      </c>
      <c r="D22" s="20" t="s">
        <v>77</v>
      </c>
      <c r="E22" s="21" t="s">
        <v>78</v>
      </c>
    </row>
    <row r="23" spans="2:5" ht="20.100000000000001" customHeight="1" x14ac:dyDescent="0.25">
      <c r="B23" s="29">
        <v>13</v>
      </c>
      <c r="C23" s="24" t="s">
        <v>79</v>
      </c>
      <c r="D23" s="24" t="s">
        <v>80</v>
      </c>
      <c r="E23" s="25" t="s">
        <v>81</v>
      </c>
    </row>
    <row r="24" spans="2:5" ht="20.100000000000001" customHeight="1" x14ac:dyDescent="0.25">
      <c r="B24" s="30">
        <v>14</v>
      </c>
      <c r="C24" s="20" t="s">
        <v>82</v>
      </c>
      <c r="D24" s="20" t="s">
        <v>83</v>
      </c>
      <c r="E24" s="21" t="s">
        <v>84</v>
      </c>
    </row>
    <row r="25" spans="2:5" ht="20.100000000000001" customHeight="1" x14ac:dyDescent="0.25">
      <c r="B25" s="29">
        <v>15</v>
      </c>
      <c r="C25" s="24" t="s">
        <v>85</v>
      </c>
      <c r="D25" s="24" t="s">
        <v>86</v>
      </c>
      <c r="E25" s="25" t="s">
        <v>87</v>
      </c>
    </row>
    <row r="26" spans="2:5" ht="20.100000000000001" customHeight="1" x14ac:dyDescent="0.25">
      <c r="B26" s="30">
        <v>16</v>
      </c>
      <c r="C26" s="20" t="s">
        <v>88</v>
      </c>
      <c r="D26" s="20" t="s">
        <v>89</v>
      </c>
      <c r="E26" s="21" t="s">
        <v>90</v>
      </c>
    </row>
    <row r="27" spans="2:5" ht="20.100000000000001" customHeight="1" x14ac:dyDescent="0.25">
      <c r="B27" s="29">
        <v>17</v>
      </c>
      <c r="C27" s="24" t="s">
        <v>91</v>
      </c>
      <c r="D27" s="24" t="s">
        <v>92</v>
      </c>
      <c r="E27" s="25" t="s">
        <v>93</v>
      </c>
    </row>
    <row r="28" spans="2:5" ht="20.100000000000001" customHeight="1" x14ac:dyDescent="0.25">
      <c r="B28" s="30">
        <v>18</v>
      </c>
      <c r="C28" s="20" t="s">
        <v>94</v>
      </c>
      <c r="D28" s="20" t="s">
        <v>95</v>
      </c>
      <c r="E28" s="21" t="s">
        <v>96</v>
      </c>
    </row>
    <row r="29" spans="2:5" ht="20.100000000000001" customHeight="1" x14ac:dyDescent="0.25">
      <c r="B29" s="29">
        <v>19</v>
      </c>
      <c r="C29" s="24" t="s">
        <v>97</v>
      </c>
      <c r="D29" s="24" t="s">
        <v>98</v>
      </c>
      <c r="E29" s="25" t="s">
        <v>99</v>
      </c>
    </row>
    <row r="30" spans="2:5" ht="20.100000000000001" customHeight="1" x14ac:dyDescent="0.25">
      <c r="B30" s="30">
        <v>20</v>
      </c>
      <c r="C30" s="20" t="s">
        <v>100</v>
      </c>
      <c r="D30" s="20" t="s">
        <v>101</v>
      </c>
      <c r="E30" s="21" t="s">
        <v>102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D7AFC4B-B055-4CDB-ADF5-F02F1F48003B}"/>
    <hyperlink ref="E7" r:id="rId2" tooltip="Browse all template categories" xr:uid="{F1310415-FB3F-4D2C-B286-84BB6A7B9D46}"/>
    <hyperlink ref="E8" r:id="rId3" tooltip="Email Excel Gurukul Online for custom templates" xr:uid="{BE9FF949-5378-440F-AE91-BCDF0D61B15B}"/>
    <hyperlink ref="E11" r:id="rId4" tooltip="Browse 📊  Project Management templates on Excel Gurukul Online" xr:uid="{749968BF-388E-4C23-A4A4-B542BF8974C9}"/>
    <hyperlink ref="E12" r:id="rId5" tooltip="Browse 📉  Charts, Dashboards &amp; Analytics templates on Excel Gurukul Online" xr:uid="{AF324B54-F1D6-4C47-B01B-7FADE4DBA10C}"/>
    <hyperlink ref="E13" r:id="rId6" tooltip="Browse 💻  Technology &amp; IT templates on Excel Gurukul Online" xr:uid="{129C6064-EE6F-4796-AD42-2666C725D74C}"/>
    <hyperlink ref="E14" r:id="rId7" tooltip="Browse 🏛️  Corporate Governance templates on Excel Gurukul Online" xr:uid="{C326F2DD-3CD5-4404-B9FC-325E85F0A73F}"/>
    <hyperlink ref="E15" r:id="rId8" tooltip="Browse 📈  Sales &amp; Marketing templates on Excel Gurukul Online" xr:uid="{3C120D01-1503-4E59-8E0E-70178DE23452}"/>
    <hyperlink ref="E16" r:id="rId9" xr:uid="{D8B0CA3E-0288-4511-ADE5-DE9B5DA14A77}"/>
    <hyperlink ref="E17" r:id="rId10" xr:uid="{B38A1EC1-5FA0-41A3-883E-90BF54C95053}"/>
    <hyperlink ref="E18" r:id="rId11" tooltip="Browse 💼  Business &amp; Operations templates on Excel Gurukul Online" xr:uid="{A6487FD9-8A7F-4EF3-AE4F-1EDC689D8073}"/>
    <hyperlink ref="E19" r:id="rId12" tooltip="Browse ⚖️  Legal &amp; Compliance templates on Excel Gurukul Online" xr:uid="{C8546DD9-5048-444D-9E97-5FF281C8445D}"/>
    <hyperlink ref="E20" r:id="rId13" xr:uid="{D13259B6-882C-4FB6-A24F-86FECE7890E0}"/>
    <hyperlink ref="E22" r:id="rId14" xr:uid="{098B21DE-2D7F-487C-990B-6975DD25187F}"/>
    <hyperlink ref="E23" r:id="rId15" xr:uid="{7DB528A3-898B-41E8-8151-46953022C1B8}"/>
    <hyperlink ref="E24" r:id="rId16" xr:uid="{833D4F6F-431D-4CBC-8793-0F5E3888E710}"/>
    <hyperlink ref="E25" r:id="rId17" xr:uid="{22B07121-4F54-46B4-956A-890DE21718F9}"/>
    <hyperlink ref="E26" r:id="rId18" tooltip="Browse 🏨  Hospitality &amp; Tourism templates on Excel Gurukul Online" xr:uid="{C1FED2C4-EA7E-43EB-B207-BDA35D0531C4}"/>
    <hyperlink ref="E27" r:id="rId19" tooltip="Browse 📦  Inventory &amp; Logistics templates on Excel Gurukul Online" xr:uid="{240860C0-BE96-47EB-81B5-25BC5B1DCED1}"/>
    <hyperlink ref="E28" r:id="rId20" xr:uid="{2F87798C-50A7-4172-AA39-58D8DBCA046F}"/>
    <hyperlink ref="E29" r:id="rId21" xr:uid="{9E56B84A-4A22-4E12-B079-8E7FBEB0E23C}"/>
    <hyperlink ref="E30" r:id="rId22" xr:uid="{686AB5A1-BBAA-4B5B-A716-CAFC9C66AAE6}"/>
    <hyperlink ref="E21" r:id="rId23" xr:uid="{FF718304-23C7-4368-A0FA-4D4DFB5A382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Stamp Duty Costs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2026-07-19T14:20:36Z</dcterms:created>
  <dcterms:modified xsi:type="dcterms:W3CDTF">2026-07-19T14:31:32Z</dcterms:modified>
  <dc:language>en-US</dc:language>
</cp:coreProperties>
</file>