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4DC1CE4FC4CABC5B49C3656344F768C88AE5" xr6:coauthVersionLast="47" xr6:coauthVersionMax="47" xr10:uidLastSave="{06A1381E-B3A7-4650-AF5A-E9D41FEF8089}"/>
  <bookViews>
    <workbookView xWindow="-120" yWindow="-120" windowWidth="51840" windowHeight="21120" tabRatio="500" xr2:uid="{00000000-000D-0000-FFFF-FFFF00000000}"/>
  </bookViews>
  <sheets>
    <sheet name="Patch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<sst xmlns="http://schemas.openxmlformats.org/spreadsheetml/2006/main" count="200" uniqueCount="133">
  <si>
    <t>SERVER PATCH MANAGEMENT LOG</t>
  </si>
  <si>
    <t>Track OS and application patches, approvals, downtime and rollback status per server</t>
  </si>
  <si>
    <t>Server Name</t>
  </si>
  <si>
    <t>Environment</t>
  </si>
  <si>
    <t>Patch ID</t>
  </si>
  <si>
    <t>Category</t>
  </si>
  <si>
    <t>Scheduled Date</t>
  </si>
  <si>
    <t>Applied By</t>
  </si>
  <si>
    <t>Reboot Req</t>
  </si>
  <si>
    <t>Status</t>
  </si>
  <si>
    <t>APP-SRV-01</t>
  </si>
  <si>
    <t>Production</t>
  </si>
  <si>
    <t>KB5031234</t>
  </si>
  <si>
    <t>Security</t>
  </si>
  <si>
    <t>Ravi</t>
  </si>
  <si>
    <t>Yes</t>
  </si>
  <si>
    <t>Applied</t>
  </si>
  <si>
    <t>APP-SRV-02</t>
  </si>
  <si>
    <t>DB-SRV-01</t>
  </si>
  <si>
    <t>ORA-19c-PSU</t>
  </si>
  <si>
    <t>Critical</t>
  </si>
  <si>
    <t>Suresh</t>
  </si>
  <si>
    <t>WEB-SRV-01</t>
  </si>
  <si>
    <t>Staging</t>
  </si>
  <si>
    <t>KB5032100</t>
  </si>
  <si>
    <t>Feature</t>
  </si>
  <si>
    <t>No</t>
  </si>
  <si>
    <t>WEB-SRV-02</t>
  </si>
  <si>
    <t>Pending</t>
  </si>
  <si>
    <t>APP-SRV-03</t>
  </si>
  <si>
    <t>JDK-17.0.9</t>
  </si>
  <si>
    <t>Meena</t>
  </si>
  <si>
    <t>Scheduled</t>
  </si>
  <si>
    <t>FILE-SRV-01</t>
  </si>
  <si>
    <t>KB5033001</t>
  </si>
  <si>
    <t>MAIL-SRV-01</t>
  </si>
  <si>
    <t>EX-2019-CU</t>
  </si>
  <si>
    <t>Rolled Back</t>
  </si>
  <si>
    <t>DB-SRV-02</t>
  </si>
  <si>
    <t>DR</t>
  </si>
  <si>
    <t>APP-SRV-04</t>
  </si>
  <si>
    <t>Test</t>
  </si>
  <si>
    <t>KB5033450</t>
  </si>
  <si>
    <t>PROXY-01</t>
  </si>
  <si>
    <t>NGX-1.25.3</t>
  </si>
  <si>
    <t>BACKUP-01</t>
  </si>
  <si>
    <t>VEEAM-12a</t>
  </si>
  <si>
    <t>APP-SRV-05</t>
  </si>
  <si>
    <t>KB5034001</t>
  </si>
  <si>
    <t>WEB-SRV-03</t>
  </si>
  <si>
    <t>KB5034100</t>
  </si>
  <si>
    <t>MON-SRV-01</t>
  </si>
  <si>
    <t>GRAF-10.3</t>
  </si>
  <si>
    <t>VPN-SRV-01</t>
  </si>
  <si>
    <t>FGT-7.2.6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</si>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</sst>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F29D57D4-9C70-42CD-848C-28A8BD97F377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4" width="14" customWidth="1"/>
    <col min="5" max="5" width="11" customWidth="1"/>
    <col min="6" max="6" width="17" customWidth="1"/>
    <col min="7" max="8" width="13" customWidth="1"/>
    <col min="9" max="9" width="14" customWidth="1"/>
  </cols>
  <sheetData>
    <row r="2" spans="2:9" ht="25.5" customHeight="1" x14ac:dyDescent="0.25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25">
      <c r="B3" s="1" t="s">
        <v>1</v>
      </c>
      <c r="C3" s="1"/>
      <c r="D3" s="1"/>
      <c r="E3" s="1"/>
      <c r="F3" s="1"/>
      <c r="G3" s="1"/>
      <c r="H3" s="1"/>
      <c r="I3" s="1"/>
    </row>
    <row r="5" spans="2:9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25">
      <c r="B6" s="4" t="s">
        <v>10</v>
      </c>
      <c r="C6" s="4" t="s">
        <v>11</v>
      </c>
      <c r="D6" s="4" t="s">
        <v>12</v>
      </c>
      <c r="E6" s="4" t="s">
        <v>13</v>
      </c>
      <c r="F6" s="5">
        <f>DATE(2026,3,5)</f>
        <v>46086</v>
      </c>
      <c r="G6" s="4" t="s">
        <v>14</v>
      </c>
      <c r="H6" s="6" t="s">
        <v>15</v>
      </c>
      <c r="I6" s="6" t="s">
        <v>16</v>
      </c>
    </row>
    <row r="7" spans="2:9" x14ac:dyDescent="0.25">
      <c r="B7" s="7" t="s">
        <v>17</v>
      </c>
      <c r="C7" s="7" t="s">
        <v>11</v>
      </c>
      <c r="D7" s="7" t="s">
        <v>12</v>
      </c>
      <c r="E7" s="7" t="s">
        <v>13</v>
      </c>
      <c r="F7" s="8">
        <f>DATE(2026,3,5)</f>
        <v>46086</v>
      </c>
      <c r="G7" s="7" t="s">
        <v>14</v>
      </c>
      <c r="H7" s="9" t="s">
        <v>15</v>
      </c>
      <c r="I7" s="9" t="s">
        <v>16</v>
      </c>
    </row>
    <row r="8" spans="2:9" x14ac:dyDescent="0.25">
      <c r="B8" s="4" t="s">
        <v>18</v>
      </c>
      <c r="C8" s="4" t="s">
        <v>11</v>
      </c>
      <c r="D8" s="4" t="s">
        <v>19</v>
      </c>
      <c r="E8" s="4" t="s">
        <v>20</v>
      </c>
      <c r="F8" s="5">
        <f>DATE(2026,3,8)</f>
        <v>46089</v>
      </c>
      <c r="G8" s="4" t="s">
        <v>21</v>
      </c>
      <c r="H8" s="6" t="s">
        <v>15</v>
      </c>
      <c r="I8" s="6" t="s">
        <v>16</v>
      </c>
    </row>
    <row r="9" spans="2:9" x14ac:dyDescent="0.25">
      <c r="B9" s="7" t="s">
        <v>22</v>
      </c>
      <c r="C9" s="7" t="s">
        <v>23</v>
      </c>
      <c r="D9" s="7" t="s">
        <v>24</v>
      </c>
      <c r="E9" s="7" t="s">
        <v>25</v>
      </c>
      <c r="F9" s="8">
        <f>DATE(2026,3,10)</f>
        <v>46091</v>
      </c>
      <c r="G9" s="7" t="s">
        <v>14</v>
      </c>
      <c r="H9" s="9" t="s">
        <v>26</v>
      </c>
      <c r="I9" s="9" t="s">
        <v>16</v>
      </c>
    </row>
    <row r="10" spans="2:9" x14ac:dyDescent="0.25">
      <c r="B10" s="4" t="s">
        <v>27</v>
      </c>
      <c r="C10" s="4" t="s">
        <v>23</v>
      </c>
      <c r="D10" s="4" t="s">
        <v>24</v>
      </c>
      <c r="E10" s="4" t="s">
        <v>25</v>
      </c>
      <c r="F10" s="5">
        <f>DATE(2026,3,10)</f>
        <v>46091</v>
      </c>
      <c r="G10" s="4" t="s">
        <v>14</v>
      </c>
      <c r="H10" s="6" t="s">
        <v>26</v>
      </c>
      <c r="I10" s="6" t="s">
        <v>28</v>
      </c>
    </row>
    <row r="11" spans="2:9" x14ac:dyDescent="0.25">
      <c r="B11" s="7" t="s">
        <v>29</v>
      </c>
      <c r="C11" s="7" t="s">
        <v>11</v>
      </c>
      <c r="D11" s="7" t="s">
        <v>30</v>
      </c>
      <c r="E11" s="7" t="s">
        <v>13</v>
      </c>
      <c r="F11" s="8">
        <f>DATE(2026,3,12)</f>
        <v>46093</v>
      </c>
      <c r="G11" s="7" t="s">
        <v>31</v>
      </c>
      <c r="H11" s="9" t="s">
        <v>15</v>
      </c>
      <c r="I11" s="9" t="s">
        <v>32</v>
      </c>
    </row>
    <row r="12" spans="2:9" x14ac:dyDescent="0.25">
      <c r="B12" s="4" t="s">
        <v>33</v>
      </c>
      <c r="C12" s="4" t="s">
        <v>11</v>
      </c>
      <c r="D12" s="4" t="s">
        <v>34</v>
      </c>
      <c r="E12" s="4" t="s">
        <v>13</v>
      </c>
      <c r="F12" s="5">
        <f>DATE(2026,3,15)</f>
        <v>46096</v>
      </c>
      <c r="G12" s="4" t="s">
        <v>21</v>
      </c>
      <c r="H12" s="6" t="s">
        <v>15</v>
      </c>
      <c r="I12" s="6" t="s">
        <v>16</v>
      </c>
    </row>
    <row r="13" spans="2:9" x14ac:dyDescent="0.25">
      <c r="B13" s="7" t="s">
        <v>35</v>
      </c>
      <c r="C13" s="7" t="s">
        <v>11</v>
      </c>
      <c r="D13" s="7" t="s">
        <v>36</v>
      </c>
      <c r="E13" s="7" t="s">
        <v>20</v>
      </c>
      <c r="F13" s="8">
        <f>DATE(2026,3,18)</f>
        <v>46099</v>
      </c>
      <c r="G13" s="7" t="s">
        <v>14</v>
      </c>
      <c r="H13" s="9" t="s">
        <v>15</v>
      </c>
      <c r="I13" s="9" t="s">
        <v>37</v>
      </c>
    </row>
    <row r="14" spans="2:9" x14ac:dyDescent="0.25">
      <c r="B14" s="4" t="s">
        <v>38</v>
      </c>
      <c r="C14" s="4" t="s">
        <v>39</v>
      </c>
      <c r="D14" s="4" t="s">
        <v>19</v>
      </c>
      <c r="E14" s="4" t="s">
        <v>20</v>
      </c>
      <c r="F14" s="5">
        <f>DATE(2026,3,20)</f>
        <v>46101</v>
      </c>
      <c r="G14" s="4" t="s">
        <v>21</v>
      </c>
      <c r="H14" s="6" t="s">
        <v>15</v>
      </c>
      <c r="I14" s="6" t="s">
        <v>16</v>
      </c>
    </row>
    <row r="15" spans="2:9" x14ac:dyDescent="0.25">
      <c r="B15" s="7" t="s">
        <v>40</v>
      </c>
      <c r="C15" s="7" t="s">
        <v>41</v>
      </c>
      <c r="D15" s="7" t="s">
        <v>42</v>
      </c>
      <c r="E15" s="7" t="s">
        <v>25</v>
      </c>
      <c r="F15" s="8">
        <f>DATE(2026,3,22)</f>
        <v>46103</v>
      </c>
      <c r="G15" s="7" t="s">
        <v>31</v>
      </c>
      <c r="H15" s="9" t="s">
        <v>26</v>
      </c>
      <c r="I15" s="9" t="s">
        <v>16</v>
      </c>
    </row>
    <row r="16" spans="2:9" x14ac:dyDescent="0.25">
      <c r="B16" s="4" t="s">
        <v>43</v>
      </c>
      <c r="C16" s="4" t="s">
        <v>11</v>
      </c>
      <c r="D16" s="4" t="s">
        <v>44</v>
      </c>
      <c r="E16" s="4" t="s">
        <v>13</v>
      </c>
      <c r="F16" s="5">
        <f>DATE(2026,3,24)</f>
        <v>46105</v>
      </c>
      <c r="G16" s="4" t="s">
        <v>14</v>
      </c>
      <c r="H16" s="6" t="s">
        <v>26</v>
      </c>
      <c r="I16" s="6" t="s">
        <v>16</v>
      </c>
    </row>
    <row r="17" spans="2:9" x14ac:dyDescent="0.25">
      <c r="B17" s="7" t="s">
        <v>45</v>
      </c>
      <c r="C17" s="7" t="s">
        <v>11</v>
      </c>
      <c r="D17" s="7" t="s">
        <v>46</v>
      </c>
      <c r="E17" s="7" t="s">
        <v>25</v>
      </c>
      <c r="F17" s="8">
        <f>DATE(2026,3,26)</f>
        <v>46107</v>
      </c>
      <c r="G17" s="7" t="s">
        <v>21</v>
      </c>
      <c r="H17" s="9" t="s">
        <v>26</v>
      </c>
      <c r="I17" s="9" t="s">
        <v>32</v>
      </c>
    </row>
    <row r="18" spans="2:9" x14ac:dyDescent="0.25">
      <c r="B18" s="4" t="s">
        <v>47</v>
      </c>
      <c r="C18" s="4" t="s">
        <v>11</v>
      </c>
      <c r="D18" s="4" t="s">
        <v>48</v>
      </c>
      <c r="E18" s="4" t="s">
        <v>13</v>
      </c>
      <c r="F18" s="5">
        <f>DATE(2026,3,28)</f>
        <v>46109</v>
      </c>
      <c r="G18" s="4" t="s">
        <v>31</v>
      </c>
      <c r="H18" s="6" t="s">
        <v>15</v>
      </c>
      <c r="I18" s="6" t="s">
        <v>28</v>
      </c>
    </row>
    <row r="19" spans="2:9" x14ac:dyDescent="0.25">
      <c r="B19" s="7" t="s">
        <v>49</v>
      </c>
      <c r="C19" s="7" t="s">
        <v>11</v>
      </c>
      <c r="D19" s="7" t="s">
        <v>50</v>
      </c>
      <c r="E19" s="7" t="s">
        <v>13</v>
      </c>
      <c r="F19" s="8">
        <f>DATE(2026,3,30)</f>
        <v>46111</v>
      </c>
      <c r="G19" s="7" t="s">
        <v>14</v>
      </c>
      <c r="H19" s="9" t="s">
        <v>26</v>
      </c>
      <c r="I19" s="9" t="s">
        <v>16</v>
      </c>
    </row>
    <row r="20" spans="2:9" x14ac:dyDescent="0.25">
      <c r="B20" s="4" t="s">
        <v>51</v>
      </c>
      <c r="C20" s="4" t="s">
        <v>11</v>
      </c>
      <c r="D20" s="4" t="s">
        <v>52</v>
      </c>
      <c r="E20" s="4" t="s">
        <v>25</v>
      </c>
      <c r="F20" s="5">
        <f>DATE(2026,4,2)</f>
        <v>46114</v>
      </c>
      <c r="G20" s="4" t="s">
        <v>21</v>
      </c>
      <c r="H20" s="6" t="s">
        <v>26</v>
      </c>
      <c r="I20" s="6" t="s">
        <v>16</v>
      </c>
    </row>
    <row r="21" spans="2:9" x14ac:dyDescent="0.25">
      <c r="B21" s="7" t="s">
        <v>53</v>
      </c>
      <c r="C21" s="7" t="s">
        <v>11</v>
      </c>
      <c r="D21" s="7" t="s">
        <v>54</v>
      </c>
      <c r="E21" s="7" t="s">
        <v>20</v>
      </c>
      <c r="F21" s="8">
        <f>DATE(2026,4,4)</f>
        <v>46116</v>
      </c>
      <c r="G21" s="7" t="s">
        <v>31</v>
      </c>
      <c r="H21" s="9" t="s">
        <v>15</v>
      </c>
      <c r="I21" s="9" t="s">
        <v>32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47CDC-BCAE-4130-B7F1-14ACBE503FD3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0" customWidth="1"/>
    <col min="3" max="3" width="45.7109375" style="10" customWidth="1"/>
    <col min="4" max="4" width="65.7109375" style="10" customWidth="1"/>
    <col min="5" max="5" width="80.7109375" style="10" customWidth="1"/>
    <col min="6" max="6" width="3" style="10" customWidth="1"/>
    <col min="7" max="16384" width="9.140625" style="10"/>
  </cols>
  <sheetData>
    <row r="1" spans="2:5" ht="8.1" customHeight="1" x14ac:dyDescent="0.25"/>
    <row r="2" spans="2:5" ht="33.950000000000003" customHeight="1" x14ac:dyDescent="0.25">
      <c r="B2" s="11" t="s">
        <v>55</v>
      </c>
      <c r="C2" s="11"/>
      <c r="D2" s="11"/>
      <c r="E2" s="11"/>
    </row>
    <row r="3" spans="2:5" ht="18" customHeight="1" x14ac:dyDescent="0.25">
      <c r="B3" s="12" t="s">
        <v>56</v>
      </c>
      <c r="C3" s="12"/>
      <c r="D3" s="12"/>
      <c r="E3" s="12"/>
    </row>
    <row r="4" spans="2:5" ht="6" customHeight="1" x14ac:dyDescent="0.25"/>
    <row r="5" spans="2:5" ht="20.100000000000001" customHeight="1" x14ac:dyDescent="0.25">
      <c r="B5" s="13" t="s">
        <v>57</v>
      </c>
      <c r="C5" s="14"/>
      <c r="D5" s="15" t="s">
        <v>58</v>
      </c>
      <c r="E5" s="15" t="s">
        <v>59</v>
      </c>
    </row>
    <row r="6" spans="2:5" ht="20.100000000000001" customHeight="1" x14ac:dyDescent="0.25">
      <c r="B6" s="16" t="s">
        <v>60</v>
      </c>
      <c r="C6" s="17"/>
      <c r="D6" s="18" t="s">
        <v>61</v>
      </c>
      <c r="E6" s="19" t="s">
        <v>62</v>
      </c>
    </row>
    <row r="7" spans="2:5" ht="20.100000000000001" customHeight="1" x14ac:dyDescent="0.25">
      <c r="B7" s="20" t="s">
        <v>63</v>
      </c>
      <c r="C7" s="21"/>
      <c r="D7" s="22" t="s">
        <v>64</v>
      </c>
      <c r="E7" s="23" t="s">
        <v>65</v>
      </c>
    </row>
    <row r="8" spans="2:5" ht="20.100000000000001" customHeight="1" x14ac:dyDescent="0.25">
      <c r="B8" s="24" t="s">
        <v>66</v>
      </c>
      <c r="C8" s="25"/>
      <c r="D8" s="18" t="s">
        <v>67</v>
      </c>
      <c r="E8" s="19" t="s">
        <v>68</v>
      </c>
    </row>
    <row r="9" spans="2:5" ht="6" customHeight="1" x14ac:dyDescent="0.25"/>
    <row r="10" spans="2:5" ht="20.100000000000001" customHeight="1" x14ac:dyDescent="0.25">
      <c r="B10" s="26" t="s">
        <v>69</v>
      </c>
      <c r="C10" s="15" t="s">
        <v>70</v>
      </c>
      <c r="D10" s="15" t="s">
        <v>71</v>
      </c>
      <c r="E10" s="15" t="s">
        <v>72</v>
      </c>
    </row>
    <row r="11" spans="2:5" ht="20.100000000000001" customHeight="1" x14ac:dyDescent="0.25">
      <c r="B11" s="27">
        <v>1</v>
      </c>
      <c r="C11" s="22" t="s">
        <v>73</v>
      </c>
      <c r="D11" s="22" t="s">
        <v>74</v>
      </c>
      <c r="E11" s="23" t="s">
        <v>75</v>
      </c>
    </row>
    <row r="12" spans="2:5" ht="20.100000000000001" customHeight="1" x14ac:dyDescent="0.25">
      <c r="B12" s="28">
        <v>2</v>
      </c>
      <c r="C12" s="18" t="s">
        <v>76</v>
      </c>
      <c r="D12" s="18" t="s">
        <v>77</v>
      </c>
      <c r="E12" s="19" t="s">
        <v>78</v>
      </c>
    </row>
    <row r="13" spans="2:5" ht="20.100000000000001" customHeight="1" x14ac:dyDescent="0.25">
      <c r="B13" s="27">
        <v>3</v>
      </c>
      <c r="C13" s="22" t="s">
        <v>79</v>
      </c>
      <c r="D13" s="22" t="s">
        <v>80</v>
      </c>
      <c r="E13" s="23" t="s">
        <v>81</v>
      </c>
    </row>
    <row r="14" spans="2:5" ht="20.100000000000001" customHeight="1" x14ac:dyDescent="0.25">
      <c r="B14" s="28">
        <v>4</v>
      </c>
      <c r="C14" s="18" t="s">
        <v>82</v>
      </c>
      <c r="D14" s="18" t="s">
        <v>83</v>
      </c>
      <c r="E14" s="19" t="s">
        <v>84</v>
      </c>
    </row>
    <row r="15" spans="2:5" ht="20.100000000000001" customHeight="1" x14ac:dyDescent="0.25">
      <c r="B15" s="27">
        <v>5</v>
      </c>
      <c r="C15" s="22" t="s">
        <v>85</v>
      </c>
      <c r="D15" s="22" t="s">
        <v>86</v>
      </c>
      <c r="E15" s="23" t="s">
        <v>87</v>
      </c>
    </row>
    <row r="16" spans="2:5" ht="20.100000000000001" customHeight="1" x14ac:dyDescent="0.25">
      <c r="B16" s="28">
        <v>6</v>
      </c>
      <c r="C16" s="18" t="s">
        <v>88</v>
      </c>
      <c r="D16" s="18" t="s">
        <v>89</v>
      </c>
      <c r="E16" s="19" t="s">
        <v>90</v>
      </c>
    </row>
    <row r="17" spans="2:5" ht="20.100000000000001" customHeight="1" x14ac:dyDescent="0.25">
      <c r="B17" s="27">
        <v>7</v>
      </c>
      <c r="C17" s="22" t="s">
        <v>91</v>
      </c>
      <c r="D17" s="22" t="s">
        <v>92</v>
      </c>
      <c r="E17" s="23" t="s">
        <v>93</v>
      </c>
    </row>
    <row r="18" spans="2:5" ht="20.100000000000001" customHeight="1" x14ac:dyDescent="0.25">
      <c r="B18" s="28">
        <v>8</v>
      </c>
      <c r="C18" s="18" t="s">
        <v>94</v>
      </c>
      <c r="D18" s="18" t="s">
        <v>95</v>
      </c>
      <c r="E18" s="19" t="s">
        <v>96</v>
      </c>
    </row>
    <row r="19" spans="2:5" ht="20.100000000000001" customHeight="1" x14ac:dyDescent="0.25">
      <c r="B19" s="27">
        <v>9</v>
      </c>
      <c r="C19" s="22" t="s">
        <v>97</v>
      </c>
      <c r="D19" s="22" t="s">
        <v>98</v>
      </c>
      <c r="E19" s="23" t="s">
        <v>99</v>
      </c>
    </row>
    <row r="20" spans="2:5" ht="20.100000000000001" customHeight="1" x14ac:dyDescent="0.25">
      <c r="B20" s="28">
        <v>10</v>
      </c>
      <c r="C20" s="18" t="s">
        <v>100</v>
      </c>
      <c r="D20" s="18" t="s">
        <v>101</v>
      </c>
      <c r="E20" s="19" t="s">
        <v>102</v>
      </c>
    </row>
    <row r="21" spans="2:5" ht="20.100000000000001" customHeight="1" x14ac:dyDescent="0.25">
      <c r="B21" s="27">
        <v>11</v>
      </c>
      <c r="C21" s="22" t="s">
        <v>103</v>
      </c>
      <c r="D21" s="22" t="s">
        <v>104</v>
      </c>
      <c r="E21" s="23" t="s">
        <v>105</v>
      </c>
    </row>
    <row r="22" spans="2:5" ht="20.100000000000001" customHeight="1" x14ac:dyDescent="0.25">
      <c r="B22" s="28">
        <v>12</v>
      </c>
      <c r="C22" s="18" t="s">
        <v>106</v>
      </c>
      <c r="D22" s="18" t="s">
        <v>107</v>
      </c>
      <c r="E22" s="19" t="s">
        <v>108</v>
      </c>
    </row>
    <row r="23" spans="2:5" ht="20.100000000000001" customHeight="1" x14ac:dyDescent="0.25">
      <c r="B23" s="27">
        <v>13</v>
      </c>
      <c r="C23" s="22" t="s">
        <v>109</v>
      </c>
      <c r="D23" s="22" t="s">
        <v>110</v>
      </c>
      <c r="E23" s="23" t="s">
        <v>111</v>
      </c>
    </row>
    <row r="24" spans="2:5" ht="20.100000000000001" customHeight="1" x14ac:dyDescent="0.25">
      <c r="B24" s="28">
        <v>14</v>
      </c>
      <c r="C24" s="18" t="s">
        <v>112</v>
      </c>
      <c r="D24" s="18" t="s">
        <v>113</v>
      </c>
      <c r="E24" s="19" t="s">
        <v>114</v>
      </c>
    </row>
    <row r="25" spans="2:5" ht="20.100000000000001" customHeight="1" x14ac:dyDescent="0.25">
      <c r="B25" s="27">
        <v>15</v>
      </c>
      <c r="C25" s="22" t="s">
        <v>115</v>
      </c>
      <c r="D25" s="22" t="s">
        <v>116</v>
      </c>
      <c r="E25" s="23" t="s">
        <v>117</v>
      </c>
    </row>
    <row r="26" spans="2:5" ht="20.100000000000001" customHeight="1" x14ac:dyDescent="0.25">
      <c r="B26" s="28">
        <v>16</v>
      </c>
      <c r="C26" s="18" t="s">
        <v>118</v>
      </c>
      <c r="D26" s="18" t="s">
        <v>119</v>
      </c>
      <c r="E26" s="19" t="s">
        <v>120</v>
      </c>
    </row>
    <row r="27" spans="2:5" ht="20.100000000000001" customHeight="1" x14ac:dyDescent="0.25">
      <c r="B27" s="27">
        <v>17</v>
      </c>
      <c r="C27" s="22" t="s">
        <v>121</v>
      </c>
      <c r="D27" s="22" t="s">
        <v>122</v>
      </c>
      <c r="E27" s="23" t="s">
        <v>123</v>
      </c>
    </row>
    <row r="28" spans="2:5" ht="20.100000000000001" customHeight="1" x14ac:dyDescent="0.25">
      <c r="B28" s="28">
        <v>18</v>
      </c>
      <c r="C28" s="18" t="s">
        <v>124</v>
      </c>
      <c r="D28" s="18" t="s">
        <v>125</v>
      </c>
      <c r="E28" s="19" t="s">
        <v>126</v>
      </c>
    </row>
    <row r="29" spans="2:5" ht="20.100000000000001" customHeight="1" x14ac:dyDescent="0.25">
      <c r="B29" s="27">
        <v>19</v>
      </c>
      <c r="C29" s="22" t="s">
        <v>127</v>
      </c>
      <c r="D29" s="22" t="s">
        <v>128</v>
      </c>
      <c r="E29" s="23" t="s">
        <v>129</v>
      </c>
    </row>
    <row r="30" spans="2:5" ht="20.100000000000001" customHeight="1" x14ac:dyDescent="0.25">
      <c r="B30" s="28">
        <v>20</v>
      </c>
      <c r="C30" s="18" t="s">
        <v>130</v>
      </c>
      <c r="D30" s="18" t="s">
        <v>131</v>
      </c>
      <c r="E30" s="19" t="s">
        <v>132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D9E8421E-190D-4208-AAA8-700A606B9F5B}"/>
    <hyperlink ref="E7" r:id="rId2" tooltip="Browse all template categories" xr:uid="{93048CBF-5E18-4A43-A7CD-A9CDB386898F}"/>
    <hyperlink ref="E8" r:id="rId3" tooltip="Email Excel Gurukul Online for custom templates" xr:uid="{57162BA8-76A3-4DFA-8CA6-900225CC8514}"/>
    <hyperlink ref="E11" r:id="rId4" tooltip="Browse 📊  Project Management templates on Excel Gurukul Online" xr:uid="{5CF30290-CEEE-4970-BC0A-24ACEE6478D2}"/>
    <hyperlink ref="E12" r:id="rId5" tooltip="Browse 📉  Charts, Dashboards &amp; Analytics templates on Excel Gurukul Online" xr:uid="{88301664-C824-43F2-832D-83122A9A06A3}"/>
    <hyperlink ref="E13" r:id="rId6" tooltip="Browse 💻  Technology &amp; IT templates on Excel Gurukul Online" xr:uid="{61575621-4549-45CF-9C55-4539E98DC3D4}"/>
    <hyperlink ref="E14" r:id="rId7" tooltip="Browse 🏛️  Corporate Governance templates on Excel Gurukul Online" xr:uid="{164ABC52-DD15-43EC-8F12-FD5980A8764E}"/>
    <hyperlink ref="E15" r:id="rId8" tooltip="Browse 📈  Sales &amp; Marketing templates on Excel Gurukul Online" xr:uid="{D7BD3630-0C73-449A-A394-5D512425CA2B}"/>
    <hyperlink ref="E16" r:id="rId9" xr:uid="{6977BA73-5E24-496F-9385-324586329F49}"/>
    <hyperlink ref="E17" r:id="rId10" xr:uid="{FAA269A0-B2C7-4DAA-AC0A-16DE20FB619C}"/>
    <hyperlink ref="E18" r:id="rId11" tooltip="Browse 💼  Business &amp; Operations templates on Excel Gurukul Online" xr:uid="{01C1ADFE-32A7-451B-AF50-3CFB6A9BE037}"/>
    <hyperlink ref="E19" r:id="rId12" tooltip="Browse ⚖️  Legal &amp; Compliance templates on Excel Gurukul Online" xr:uid="{27279283-B1DC-40A2-A31A-E2BFDF4576C3}"/>
    <hyperlink ref="E20" r:id="rId13" xr:uid="{06F1A20D-6034-4DE6-903B-10876A8460D8}"/>
    <hyperlink ref="E22" r:id="rId14" xr:uid="{2955D70B-FCC7-47CD-9166-3819E083E2D4}"/>
    <hyperlink ref="E23" r:id="rId15" xr:uid="{D75CE84A-2C26-42ED-9115-D9E3F30790F8}"/>
    <hyperlink ref="E24" r:id="rId16" xr:uid="{216F91DE-BEE4-4B4B-AD7E-4BA6F4E9DC3D}"/>
    <hyperlink ref="E25" r:id="rId17" xr:uid="{E4A93EF7-C1CD-46C9-AF97-7AB21C406180}"/>
    <hyperlink ref="E26" r:id="rId18" tooltip="Browse 🏨  Hospitality &amp; Tourism templates on Excel Gurukul Online" xr:uid="{794BD330-28FF-4B70-A1C7-62FCA3B336B8}"/>
    <hyperlink ref="E27" r:id="rId19" tooltip="Browse 📦  Inventory &amp; Logistics templates on Excel Gurukul Online" xr:uid="{A6545D72-1EB0-4289-8948-3E211E92025E}"/>
    <hyperlink ref="E28" r:id="rId20" xr:uid="{60010AB9-14DC-43F9-AED1-E807029DF9B0}"/>
    <hyperlink ref="E29" r:id="rId21" xr:uid="{61D61D6C-6552-439F-8699-B96E4EF60B2D}"/>
    <hyperlink ref="E30" r:id="rId22" xr:uid="{D9E8ABE9-2023-40BB-A69B-DE472405A30B}"/>
    <hyperlink ref="E21" r:id="rId23" xr:uid="{D952D096-16BF-4F24-8CFD-4EC83B685D8D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Patch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2026-07-26T13:37:26Z</dcterms:created>
  <dcterms:modified xsi:type="dcterms:W3CDTF">2026-07-26T13:43:31Z</dcterms:modified>
  <dc:language>en-US</dc:language>
</cp:coreProperties>
</file>