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Yogesh Rajput\Downloads\"/>
    </mc:Choice>
  </mc:AlternateContent>
  <xr:revisionPtr revIDLastSave="0" documentId="13_ncr:1_{6C1BEEA3-2CA2-4BAE-AE9A-43712D3DD031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Dashboard" sheetId="2" r:id="rId1"/>
    <sheet name="Recruitment Tracker" sheetId="1" r:id="rId2"/>
    <sheet name="📌 More Info" sheetId="3" r:id="rId3"/>
  </sheets>
  <definedNames>
    <definedName name="_xlnm._FilterDatabase" localSheetId="2" hidden="1">'📌 More Info'!$B$10:$E$30</definedName>
    <definedName name="_xlnm.Print_Area" localSheetId="2">'📌 More Info'!$A$1:$F$32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2" l="1"/>
  <c r="J11" i="2"/>
  <c r="J10" i="2"/>
  <c r="J9" i="2"/>
  <c r="J8" i="2"/>
  <c r="J7" i="2"/>
  <c r="F7" i="2"/>
  <c r="E7" i="2"/>
  <c r="D7" i="2"/>
  <c r="C7" i="2"/>
  <c r="K105" i="1"/>
  <c r="B105" i="1"/>
  <c r="K104" i="1"/>
  <c r="B104" i="1"/>
  <c r="K103" i="1"/>
  <c r="B103" i="1"/>
  <c r="K102" i="1"/>
  <c r="B102" i="1"/>
  <c r="K101" i="1"/>
  <c r="B101" i="1"/>
  <c r="K100" i="1"/>
  <c r="B100" i="1"/>
  <c r="K99" i="1"/>
  <c r="B99" i="1"/>
  <c r="K98" i="1"/>
  <c r="B98" i="1"/>
  <c r="K97" i="1"/>
  <c r="B97" i="1"/>
  <c r="K96" i="1"/>
  <c r="B96" i="1"/>
  <c r="K95" i="1"/>
  <c r="B95" i="1"/>
  <c r="K94" i="1"/>
  <c r="B94" i="1"/>
  <c r="K93" i="1"/>
  <c r="B93" i="1"/>
  <c r="K92" i="1"/>
  <c r="B92" i="1"/>
  <c r="K91" i="1"/>
  <c r="B91" i="1"/>
  <c r="K90" i="1"/>
  <c r="B90" i="1"/>
  <c r="K89" i="1"/>
  <c r="B89" i="1"/>
  <c r="K88" i="1"/>
  <c r="B88" i="1"/>
  <c r="K87" i="1"/>
  <c r="B87" i="1"/>
  <c r="K86" i="1"/>
  <c r="B86" i="1"/>
  <c r="K85" i="1"/>
  <c r="B85" i="1"/>
  <c r="K84" i="1"/>
  <c r="B84" i="1"/>
  <c r="K83" i="1"/>
  <c r="B83" i="1"/>
  <c r="K82" i="1"/>
  <c r="B82" i="1"/>
  <c r="K81" i="1"/>
  <c r="B81" i="1"/>
  <c r="K80" i="1"/>
  <c r="B80" i="1"/>
  <c r="K79" i="1"/>
  <c r="B79" i="1"/>
  <c r="K78" i="1"/>
  <c r="B78" i="1"/>
  <c r="K77" i="1"/>
  <c r="B77" i="1"/>
  <c r="K76" i="1"/>
  <c r="B76" i="1"/>
  <c r="K75" i="1"/>
  <c r="B75" i="1"/>
  <c r="K74" i="1"/>
  <c r="B74" i="1"/>
  <c r="K73" i="1"/>
  <c r="B73" i="1"/>
  <c r="K72" i="1"/>
  <c r="B72" i="1"/>
  <c r="K71" i="1"/>
  <c r="B71" i="1"/>
  <c r="K70" i="1"/>
  <c r="B70" i="1"/>
  <c r="K69" i="1"/>
  <c r="B69" i="1"/>
  <c r="K68" i="1"/>
  <c r="B68" i="1"/>
  <c r="K67" i="1"/>
  <c r="B67" i="1"/>
  <c r="K66" i="1"/>
  <c r="B66" i="1"/>
  <c r="K65" i="1"/>
  <c r="B65" i="1"/>
  <c r="K64" i="1"/>
  <c r="B64" i="1"/>
  <c r="K63" i="1"/>
  <c r="B63" i="1"/>
  <c r="K62" i="1"/>
  <c r="B62" i="1"/>
  <c r="K61" i="1"/>
  <c r="B61" i="1"/>
  <c r="K60" i="1"/>
  <c r="B60" i="1"/>
  <c r="K59" i="1"/>
  <c r="B59" i="1"/>
  <c r="K58" i="1"/>
  <c r="B58" i="1"/>
  <c r="K57" i="1"/>
  <c r="B57" i="1"/>
  <c r="K56" i="1"/>
  <c r="B56" i="1"/>
  <c r="K55" i="1"/>
  <c r="B55" i="1"/>
  <c r="K54" i="1"/>
  <c r="B54" i="1"/>
  <c r="K53" i="1"/>
  <c r="B53" i="1"/>
  <c r="K52" i="1"/>
  <c r="B52" i="1"/>
  <c r="K51" i="1"/>
  <c r="B51" i="1"/>
  <c r="K50" i="1"/>
  <c r="B50" i="1"/>
  <c r="K49" i="1"/>
  <c r="B49" i="1"/>
  <c r="K48" i="1"/>
  <c r="B48" i="1"/>
  <c r="K47" i="1"/>
  <c r="B47" i="1"/>
  <c r="K46" i="1"/>
  <c r="B46" i="1"/>
  <c r="K45" i="1"/>
  <c r="B45" i="1"/>
  <c r="K44" i="1"/>
  <c r="B44" i="1"/>
  <c r="K43" i="1"/>
  <c r="B43" i="1"/>
  <c r="K42" i="1"/>
  <c r="B42" i="1"/>
  <c r="K41" i="1"/>
  <c r="B41" i="1"/>
  <c r="K40" i="1"/>
  <c r="B40" i="1"/>
  <c r="K39" i="1"/>
  <c r="B39" i="1"/>
  <c r="K38" i="1"/>
  <c r="B38" i="1"/>
  <c r="K37" i="1"/>
  <c r="B37" i="1"/>
  <c r="K36" i="1"/>
  <c r="B36" i="1"/>
  <c r="K35" i="1"/>
  <c r="B35" i="1"/>
  <c r="K34" i="1"/>
  <c r="B34" i="1"/>
  <c r="K33" i="1"/>
  <c r="B33" i="1"/>
  <c r="K32" i="1"/>
  <c r="B32" i="1"/>
  <c r="K31" i="1"/>
  <c r="B31" i="1"/>
  <c r="K30" i="1"/>
  <c r="B30" i="1"/>
  <c r="K29" i="1"/>
  <c r="B29" i="1"/>
  <c r="K28" i="1"/>
  <c r="B28" i="1"/>
  <c r="K27" i="1"/>
  <c r="B27" i="1"/>
  <c r="K26" i="1"/>
  <c r="B26" i="1"/>
  <c r="K25" i="1"/>
  <c r="B25" i="1"/>
  <c r="K24" i="1"/>
  <c r="B24" i="1"/>
  <c r="K23" i="1"/>
  <c r="B23" i="1"/>
  <c r="K22" i="1"/>
  <c r="B22" i="1"/>
  <c r="K21" i="1"/>
  <c r="B21" i="1"/>
  <c r="K20" i="1"/>
  <c r="B20" i="1"/>
  <c r="K19" i="1"/>
  <c r="B19" i="1"/>
  <c r="K18" i="1"/>
  <c r="B18" i="1"/>
  <c r="K17" i="1"/>
  <c r="B17" i="1"/>
  <c r="K16" i="1"/>
  <c r="B16" i="1"/>
  <c r="K15" i="1"/>
  <c r="K14" i="1"/>
  <c r="K13" i="1"/>
  <c r="K12" i="1"/>
  <c r="K11" i="1"/>
  <c r="K10" i="1"/>
  <c r="K9" i="1"/>
  <c r="K8" i="1"/>
  <c r="K7" i="1"/>
  <c r="K6" i="1"/>
  <c r="G7" i="2" s="1"/>
</calcChain>
</file>

<file path=xl/sharedStrings.xml><?xml version="1.0" encoding="utf-8"?>
<sst xmlns="http://schemas.openxmlformats.org/spreadsheetml/2006/main" count="154" uniqueCount="133">
  <si>
    <t>Recruitment Tracker with Hiring Dashboard</t>
  </si>
  <si>
    <t>Track candidates from application to hire — built for Microsoft Excel 2016+</t>
  </si>
  <si>
    <t>#</t>
  </si>
  <si>
    <t>Candidate Name</t>
  </si>
  <si>
    <t>Position</t>
  </si>
  <si>
    <t>Source</t>
  </si>
  <si>
    <t>Date Applied</t>
  </si>
  <si>
    <t>Stage</t>
  </si>
  <si>
    <t>Interview Date</t>
  </si>
  <si>
    <t>Decision Date</t>
  </si>
  <si>
    <t>Rating (1-5)</t>
  </si>
  <si>
    <t>Days in Pipeline</t>
  </si>
  <si>
    <t>Notes</t>
  </si>
  <si>
    <t>Aisha Khan</t>
  </si>
  <si>
    <t>Sales Executive</t>
  </si>
  <si>
    <t>LinkedIn</t>
  </si>
  <si>
    <t>Hired</t>
  </si>
  <si>
    <t>Strong closer</t>
  </si>
  <si>
    <t>Rahul Mehta</t>
  </si>
  <si>
    <t>Accountant</t>
  </si>
  <si>
    <t>Job Board</t>
  </si>
  <si>
    <t>Offer</t>
  </si>
  <si>
    <t>Negotiating</t>
  </si>
  <si>
    <t>Sara Ali</t>
  </si>
  <si>
    <t>HR Officer</t>
  </si>
  <si>
    <t>Referral</t>
  </si>
  <si>
    <t>Interview</t>
  </si>
  <si>
    <t>2nd round</t>
  </si>
  <si>
    <t>John Peter</t>
  </si>
  <si>
    <t>IT Support</t>
  </si>
  <si>
    <t>Website</t>
  </si>
  <si>
    <t>Screening</t>
  </si>
  <si>
    <t>Shortlisted</t>
  </si>
  <si>
    <t>Meera Nair</t>
  </si>
  <si>
    <t>Marketing Lead</t>
  </si>
  <si>
    <t>Agency</t>
  </si>
  <si>
    <t>Great portfolio</t>
  </si>
  <si>
    <t>Omar Yusuf</t>
  </si>
  <si>
    <t>Storekeeper</t>
  </si>
  <si>
    <t>Walk-in</t>
  </si>
  <si>
    <t>Rejected</t>
  </si>
  <si>
    <t>Not enough exp</t>
  </si>
  <si>
    <t>Priya Das</t>
  </si>
  <si>
    <t>Applied</t>
  </si>
  <si>
    <t>New</t>
  </si>
  <si>
    <t>David Lee</t>
  </si>
  <si>
    <t>Fatima Noor</t>
  </si>
  <si>
    <t>Vikram Rao</t>
  </si>
  <si>
    <t>Awaiting reply</t>
  </si>
  <si>
    <t>Recruitment Dashboard</t>
  </si>
  <si>
    <t>Live hiring funnel and KPIs — updates automatically from the Recruitment Tracker sheet</t>
  </si>
  <si>
    <t>Total Candidates</t>
  </si>
  <si>
    <t>In Process</t>
  </si>
  <si>
    <t>Hire Rate</t>
  </si>
  <si>
    <t>Avg Days to Hire</t>
  </si>
  <si>
    <t>Count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</si>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</sst>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\-yyyy"/>
    <numFmt numFmtId="165" formatCode="yyyy\-mm\-dd"/>
    <numFmt numFmtId="166" formatCode="0.0%"/>
  </numFmts>
  <fonts count="13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name val="Calibri"/>
      <charset val="1"/>
    </font>
    <font>
      <b/>
      <sz val="9"/>
      <color rgb="FFFFFFFF"/>
      <name val="Calibri"/>
      <charset val="1"/>
    </font>
    <font>
      <b/>
      <sz val="16"/>
      <color rgb="FFC00000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9C0006"/>
      </patternFill>
    </fill>
    <fill>
      <patternFill patternType="solid">
        <fgColor rgb="FFF5F5F5"/>
        <bgColor rgb="FFF9F9F9"/>
      </patternFill>
    </fill>
    <fill>
      <patternFill patternType="solid">
        <fgColor rgb="FFFFFFFF"/>
        <bgColor rgb="FFF9F9F9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9">
    <border>
      <left/>
      <right/>
      <top/>
      <bottom/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left" vertical="center"/>
    </xf>
    <xf numFmtId="1" fontId="5" fillId="3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/>
    </xf>
    <xf numFmtId="166" fontId="7" fillId="3" borderId="1" xfId="0" applyNumberFormat="1" applyFont="1" applyFill="1" applyBorder="1" applyAlignment="1">
      <alignment horizontal="center" vertical="center"/>
    </xf>
    <xf numFmtId="0" fontId="1" fillId="0" borderId="0" xfId="1"/>
    <xf numFmtId="0" fontId="8" fillId="5" borderId="2" xfId="1" applyFont="1" applyFill="1" applyBorder="1" applyAlignment="1">
      <alignment horizontal="center" vertical="center"/>
    </xf>
    <xf numFmtId="0" fontId="9" fillId="6" borderId="2" xfId="1" applyFont="1" applyFill="1" applyBorder="1" applyAlignment="1">
      <alignment horizontal="center" vertical="center"/>
    </xf>
    <xf numFmtId="0" fontId="10" fillId="7" borderId="3" xfId="1" applyFont="1" applyFill="1" applyBorder="1" applyAlignment="1">
      <alignment horizontal="left" vertical="center" indent="1"/>
    </xf>
    <xf numFmtId="0" fontId="10" fillId="7" borderId="4" xfId="1" applyFont="1" applyFill="1" applyBorder="1" applyAlignment="1">
      <alignment horizontal="left" vertical="center" indent="1"/>
    </xf>
    <xf numFmtId="0" fontId="10" fillId="7" borderId="5" xfId="1" applyFont="1" applyFill="1" applyBorder="1" applyAlignment="1">
      <alignment horizontal="left" vertical="center" indent="1"/>
    </xf>
    <xf numFmtId="0" fontId="11" fillId="8" borderId="6" xfId="1" applyFont="1" applyFill="1" applyBorder="1" applyAlignment="1">
      <alignment horizontal="left" vertical="center" indent="1"/>
    </xf>
    <xf numFmtId="0" fontId="11" fillId="8" borderId="7" xfId="1" applyFont="1" applyFill="1" applyBorder="1" applyAlignment="1">
      <alignment horizontal="left" vertical="center" indent="1"/>
    </xf>
    <xf numFmtId="0" fontId="11" fillId="8" borderId="8" xfId="1" applyFont="1" applyFill="1" applyBorder="1" applyAlignment="1">
      <alignment horizontal="left" vertical="center" indent="1"/>
    </xf>
    <xf numFmtId="0" fontId="12" fillId="8" borderId="8" xfId="1" applyFont="1" applyFill="1" applyBorder="1" applyAlignment="1">
      <alignment horizontal="left" vertical="center" indent="1"/>
    </xf>
    <xf numFmtId="0" fontId="11" fillId="9" borderId="9" xfId="1" applyFont="1" applyFill="1" applyBorder="1" applyAlignment="1">
      <alignment horizontal="left" vertical="center" indent="1"/>
    </xf>
    <xf numFmtId="0" fontId="11" fillId="9" borderId="10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2" fillId="9" borderId="8" xfId="1" applyFont="1" applyFill="1" applyBorder="1" applyAlignment="1">
      <alignment horizontal="left" vertical="center" indent="1"/>
    </xf>
    <xf numFmtId="0" fontId="11" fillId="8" borderId="9" xfId="1" applyFont="1" applyFill="1" applyBorder="1" applyAlignment="1">
      <alignment horizontal="left" vertical="center" indent="1"/>
    </xf>
    <xf numFmtId="0" fontId="11" fillId="8" borderId="10" xfId="1" applyFont="1" applyFill="1" applyBorder="1" applyAlignment="1">
      <alignment horizontal="left" vertical="center" indent="1"/>
    </xf>
    <xf numFmtId="0" fontId="10" fillId="7" borderId="5" xfId="1" applyFont="1" applyFill="1" applyBorder="1" applyAlignment="1">
      <alignment horizontal="center" vertical="center"/>
    </xf>
    <xf numFmtId="0" fontId="11" fillId="9" borderId="8" xfId="1" applyFont="1" applyFill="1" applyBorder="1" applyAlignment="1">
      <alignment horizontal="center" vertical="center"/>
    </xf>
    <xf numFmtId="0" fontId="11" fillId="8" borderId="8" xfId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2">
    <cellStyle name="Normal" xfId="0" builtinId="0"/>
    <cellStyle name="Normal 2" xfId="1" xr:uid="{712FF177-1EBD-4651-8BC6-2ADE98D4ABEA}"/>
  </cellStyles>
  <dxfs count="6">
    <dxf>
      <font>
        <sz val="10"/>
        <color rgb="FF833C00"/>
        <name val="Calibri"/>
        <charset val="1"/>
      </font>
      <fill>
        <patternFill>
          <bgColor rgb="FFFCE4D6"/>
        </patternFill>
      </fill>
    </dxf>
    <dxf>
      <font>
        <sz val="10"/>
        <color rgb="FF375623"/>
        <name val="Calibri"/>
        <charset val="1"/>
      </font>
      <fill>
        <patternFill>
          <bgColor rgb="FFE2EFDA"/>
        </patternFill>
      </fill>
    </dxf>
    <dxf>
      <font>
        <sz val="10"/>
        <color rgb="FF9C6500"/>
        <name val="Calibri"/>
        <charset val="1"/>
      </font>
      <fill>
        <patternFill>
          <bgColor rgb="FFFFEB9C"/>
        </patternFill>
      </fill>
    </dxf>
    <dxf>
      <font>
        <sz val="10"/>
        <color rgb="FF1F4E78"/>
        <name val="Calibri"/>
        <charset val="1"/>
      </font>
      <fill>
        <patternFill>
          <bgColor rgb="FFBDD7EE"/>
        </patternFill>
      </fill>
    </dxf>
    <dxf>
      <font>
        <sz val="10"/>
        <color rgb="FF9C0006"/>
        <name val="Calibri"/>
        <charset val="1"/>
      </font>
      <fill>
        <patternFill>
          <bgColor rgb="FFFFC7CE"/>
        </patternFill>
      </fill>
    </dxf>
    <dxf>
      <font>
        <sz val="10"/>
        <color rgb="FF006100"/>
        <name val="Calibri"/>
        <charset val="1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D9D9D9"/>
      <rgbColor rgb="FF878787"/>
      <rgbColor rgb="FF9999FF"/>
      <rgbColor rgb="FF993366"/>
      <rgbColor rgb="FFF9F9F9"/>
      <rgbColor rgb="FFE2EFDA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C6EFCE"/>
      <rgbColor rgb="FFFFEB9C"/>
      <rgbColor rgb="FFE0E0E0"/>
      <rgbColor rgb="FFFCE4D6"/>
      <rgbColor rgb="FFCC99FF"/>
      <rgbColor rgb="FFFFC7CE"/>
      <rgbColor rgb="FF4F81BD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833C00"/>
      <rgbColor rgb="FF993366"/>
      <rgbColor rgb="FF1F4E78"/>
      <rgbColor rgb="FF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Hiring Funnel (by current stage)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Dashboard!$J$6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Dashboard!$I$7:$I$12</c:f>
              <c:strCache>
                <c:ptCount val="6"/>
                <c:pt idx="0">
                  <c:v>Applied</c:v>
                </c:pt>
                <c:pt idx="1">
                  <c:v>Screening</c:v>
                </c:pt>
                <c:pt idx="2">
                  <c:v>Interview</c:v>
                </c:pt>
                <c:pt idx="3">
                  <c:v>Offer</c:v>
                </c:pt>
                <c:pt idx="4">
                  <c:v>Hired</c:v>
                </c:pt>
                <c:pt idx="5">
                  <c:v>Rejected</c:v>
                </c:pt>
              </c:strCache>
            </c:strRef>
          </c:cat>
          <c:val>
            <c:numRef>
              <c:f>Dashboard!$J$7:$J$12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B0-433F-AC54-3DDD6713D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504768"/>
        <c:axId val="60412798"/>
      </c:barChart>
      <c:catAx>
        <c:axId val="9950476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Stage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0412798"/>
        <c:crosses val="autoZero"/>
        <c:auto val="1"/>
        <c:lblAlgn val="ctr"/>
        <c:lblOffset val="100"/>
        <c:noMultiLvlLbl val="0"/>
      </c:catAx>
      <c:valAx>
        <c:axId val="60412798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Candidates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950476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</xdr:colOff>
      <xdr:row>8</xdr:row>
      <xdr:rowOff>15240</xdr:rowOff>
    </xdr:from>
    <xdr:to>
      <xdr:col>7</xdr:col>
      <xdr:colOff>449580</xdr:colOff>
      <xdr:row>24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L25"/>
  <sheetViews>
    <sheetView showGridLines="0" showRowColHeaders="0" tabSelected="1" zoomScaleNormal="100" workbookViewId="0">
      <selection activeCell="P5" sqref="P5"/>
    </sheetView>
  </sheetViews>
  <sheetFormatPr defaultColWidth="8.6640625" defaultRowHeight="14.4" x14ac:dyDescent="0.3"/>
  <cols>
    <col min="1" max="1" width="8.6640625" style="37"/>
    <col min="2" max="2" width="1.77734375" style="37" customWidth="1"/>
    <col min="3" max="3" width="15" style="37" customWidth="1"/>
    <col min="4" max="4" width="12" style="37" customWidth="1"/>
    <col min="5" max="7" width="15" style="37" customWidth="1"/>
    <col min="8" max="8" width="8.6640625" style="37"/>
    <col min="9" max="9" width="8.44140625" style="37" bestFit="1" customWidth="1"/>
    <col min="10" max="10" width="7.6640625" style="51" customWidth="1"/>
    <col min="11" max="12" width="1.77734375" style="37" customWidth="1"/>
    <col min="13" max="16384" width="8.6640625" style="37"/>
  </cols>
  <sheetData>
    <row r="1" spans="2:12" ht="15" thickBot="1" x14ac:dyDescent="0.35"/>
    <row r="2" spans="2:12" x14ac:dyDescent="0.3">
      <c r="B2" s="38"/>
      <c r="C2" s="39"/>
      <c r="D2" s="39"/>
      <c r="E2" s="39"/>
      <c r="F2" s="39"/>
      <c r="G2" s="39"/>
      <c r="H2" s="39"/>
      <c r="I2" s="39"/>
      <c r="J2" s="53"/>
      <c r="K2" s="39"/>
      <c r="L2" s="40"/>
    </row>
    <row r="3" spans="2:12" ht="25.5" customHeight="1" x14ac:dyDescent="0.3">
      <c r="B3" s="41"/>
      <c r="C3" s="36" t="s">
        <v>49</v>
      </c>
      <c r="D3" s="36"/>
      <c r="E3" s="36"/>
      <c r="F3" s="36"/>
      <c r="G3" s="36"/>
      <c r="H3" s="36"/>
      <c r="I3" s="36"/>
      <c r="J3" s="36"/>
      <c r="K3" s="42"/>
      <c r="L3" s="44"/>
    </row>
    <row r="4" spans="2:12" x14ac:dyDescent="0.3">
      <c r="B4" s="41"/>
      <c r="C4" s="52" t="s">
        <v>50</v>
      </c>
      <c r="D4" s="52"/>
      <c r="E4" s="52"/>
      <c r="F4" s="52"/>
      <c r="G4" s="52"/>
      <c r="H4" s="52"/>
      <c r="I4" s="52"/>
      <c r="J4" s="52"/>
      <c r="K4" s="42"/>
      <c r="L4" s="44"/>
    </row>
    <row r="5" spans="2:12" x14ac:dyDescent="0.3">
      <c r="B5" s="41"/>
      <c r="C5" s="42"/>
      <c r="D5" s="42"/>
      <c r="E5" s="42"/>
      <c r="F5" s="42"/>
      <c r="G5" s="42"/>
      <c r="H5" s="42"/>
      <c r="K5" s="42"/>
      <c r="L5" s="44"/>
    </row>
    <row r="6" spans="2:12" ht="27.75" customHeight="1" x14ac:dyDescent="0.3">
      <c r="B6" s="41"/>
      <c r="C6" s="14" t="s">
        <v>51</v>
      </c>
      <c r="D6" s="14" t="s">
        <v>16</v>
      </c>
      <c r="E6" s="14" t="s">
        <v>52</v>
      </c>
      <c r="F6" s="14" t="s">
        <v>53</v>
      </c>
      <c r="G6" s="14" t="s">
        <v>54</v>
      </c>
      <c r="H6" s="42"/>
      <c r="I6" s="43" t="s">
        <v>7</v>
      </c>
      <c r="J6" s="54" t="s">
        <v>55</v>
      </c>
      <c r="K6" s="42"/>
      <c r="L6" s="44"/>
    </row>
    <row r="7" spans="2:12" ht="33.75" customHeight="1" x14ac:dyDescent="0.3">
      <c r="B7" s="41"/>
      <c r="C7" s="15">
        <f>COUNTA('Recruitment Tracker'!$C$6:$C$105)</f>
        <v>10</v>
      </c>
      <c r="D7" s="15">
        <f>COUNTIF('Recruitment Tracker'!$G$6:$G$105,"Hired")</f>
        <v>1</v>
      </c>
      <c r="E7" s="15">
        <f>COUNTIF('Recruitment Tracker'!$G$6:$G$105,"Applied")+COUNTIF('Recruitment Tracker'!$G$6:$G$105,"Screening")+COUNTIF('Recruitment Tracker'!$G$6:$G$105,"Interview")+COUNTIF('Recruitment Tracker'!$G$6:$G$105,"Offer")</f>
        <v>8</v>
      </c>
      <c r="F7" s="16">
        <f>IFERROR(COUNTIF('Recruitment Tracker'!$G$6:$G$105,"Hired")/COUNTA('Recruitment Tracker'!$C$6:$C$105),0)</f>
        <v>0.1</v>
      </c>
      <c r="G7" s="15">
        <f ca="1">IFERROR(AVERAGEIF('Recruitment Tracker'!$G$6:$G$105,"Hired",'Recruitment Tracker'!$K$6:$K$105),0)</f>
        <v>16</v>
      </c>
      <c r="H7" s="42"/>
      <c r="I7" s="45" t="s">
        <v>43</v>
      </c>
      <c r="J7" s="4">
        <f>COUNTIF('Recruitment Tracker'!$G$6:$G$105,"Applied")</f>
        <v>2</v>
      </c>
      <c r="K7" s="42"/>
      <c r="L7" s="44"/>
    </row>
    <row r="8" spans="2:12" x14ac:dyDescent="0.3">
      <c r="B8" s="41"/>
      <c r="C8" s="42"/>
      <c r="D8" s="42"/>
      <c r="E8" s="42"/>
      <c r="F8" s="42"/>
      <c r="G8" s="42"/>
      <c r="H8" s="42"/>
      <c r="I8" s="46" t="s">
        <v>31</v>
      </c>
      <c r="J8" s="9">
        <f>COUNTIF('Recruitment Tracker'!$G$6:$G$105,"Screening")</f>
        <v>2</v>
      </c>
      <c r="K8" s="42"/>
      <c r="L8" s="44"/>
    </row>
    <row r="9" spans="2:12" x14ac:dyDescent="0.3">
      <c r="B9" s="41"/>
      <c r="C9" s="42"/>
      <c r="D9" s="42"/>
      <c r="E9" s="42"/>
      <c r="F9" s="42"/>
      <c r="G9" s="42"/>
      <c r="H9" s="42"/>
      <c r="I9" s="45" t="s">
        <v>26</v>
      </c>
      <c r="J9" s="4">
        <f>COUNTIF('Recruitment Tracker'!$G$6:$G$105,"Interview")</f>
        <v>2</v>
      </c>
      <c r="K9" s="42"/>
      <c r="L9" s="44"/>
    </row>
    <row r="10" spans="2:12" x14ac:dyDescent="0.3">
      <c r="B10" s="41"/>
      <c r="C10" s="42"/>
      <c r="D10" s="42"/>
      <c r="E10" s="42"/>
      <c r="F10" s="42"/>
      <c r="G10" s="42"/>
      <c r="H10" s="42"/>
      <c r="I10" s="46" t="s">
        <v>21</v>
      </c>
      <c r="J10" s="9">
        <f>COUNTIF('Recruitment Tracker'!$G$6:$G$105,"Offer")</f>
        <v>2</v>
      </c>
      <c r="K10" s="42"/>
      <c r="L10" s="44"/>
    </row>
    <row r="11" spans="2:12" x14ac:dyDescent="0.3">
      <c r="B11" s="41"/>
      <c r="C11" s="42"/>
      <c r="D11" s="42"/>
      <c r="E11" s="42"/>
      <c r="F11" s="42"/>
      <c r="G11" s="42"/>
      <c r="H11" s="42"/>
      <c r="I11" s="45" t="s">
        <v>16</v>
      </c>
      <c r="J11" s="4">
        <f>COUNTIF('Recruitment Tracker'!$G$6:$G$105,"Hired")</f>
        <v>1</v>
      </c>
      <c r="K11" s="42"/>
      <c r="L11" s="44"/>
    </row>
    <row r="12" spans="2:12" x14ac:dyDescent="0.3">
      <c r="B12" s="41"/>
      <c r="C12" s="42"/>
      <c r="D12" s="42"/>
      <c r="E12" s="42"/>
      <c r="F12" s="42"/>
      <c r="G12" s="42"/>
      <c r="H12" s="42"/>
      <c r="I12" s="46" t="s">
        <v>40</v>
      </c>
      <c r="J12" s="9">
        <f>COUNTIF('Recruitment Tracker'!$G$6:$G$105,"Rejected")</f>
        <v>1</v>
      </c>
      <c r="K12" s="42"/>
      <c r="L12" s="44"/>
    </row>
    <row r="13" spans="2:12" x14ac:dyDescent="0.3">
      <c r="B13" s="41"/>
      <c r="C13" s="42"/>
      <c r="D13" s="42"/>
      <c r="E13" s="42"/>
      <c r="F13" s="42"/>
      <c r="G13" s="42"/>
      <c r="H13" s="42"/>
      <c r="K13" s="42"/>
      <c r="L13" s="44"/>
    </row>
    <row r="14" spans="2:12" x14ac:dyDescent="0.3">
      <c r="B14" s="41"/>
      <c r="C14" s="42"/>
      <c r="D14" s="42"/>
      <c r="E14" s="42"/>
      <c r="F14" s="42"/>
      <c r="G14" s="42"/>
      <c r="H14" s="42"/>
      <c r="K14" s="42"/>
      <c r="L14" s="44"/>
    </row>
    <row r="15" spans="2:12" x14ac:dyDescent="0.3">
      <c r="B15" s="41"/>
      <c r="C15" s="42"/>
      <c r="D15" s="42"/>
      <c r="E15" s="42"/>
      <c r="F15" s="42"/>
      <c r="G15" s="42"/>
      <c r="H15" s="42"/>
      <c r="K15" s="42"/>
      <c r="L15" s="44"/>
    </row>
    <row r="16" spans="2:12" x14ac:dyDescent="0.3">
      <c r="B16" s="41"/>
      <c r="C16" s="42"/>
      <c r="D16" s="42"/>
      <c r="E16" s="42"/>
      <c r="F16" s="42"/>
      <c r="G16" s="42"/>
      <c r="H16" s="42"/>
      <c r="K16" s="42"/>
      <c r="L16" s="44"/>
    </row>
    <row r="17" spans="2:12" x14ac:dyDescent="0.3">
      <c r="B17" s="41"/>
      <c r="C17" s="42"/>
      <c r="D17" s="42"/>
      <c r="E17" s="42"/>
      <c r="F17" s="42"/>
      <c r="G17" s="42"/>
      <c r="H17" s="42"/>
      <c r="I17" s="42"/>
      <c r="J17" s="50"/>
      <c r="K17" s="42"/>
      <c r="L17" s="44"/>
    </row>
    <row r="18" spans="2:12" x14ac:dyDescent="0.3">
      <c r="B18" s="41"/>
      <c r="C18" s="42"/>
      <c r="D18" s="42"/>
      <c r="E18" s="42"/>
      <c r="F18" s="42"/>
      <c r="G18" s="42"/>
      <c r="H18" s="42"/>
      <c r="I18" s="42"/>
      <c r="J18" s="50"/>
      <c r="K18" s="42"/>
      <c r="L18" s="44"/>
    </row>
    <row r="19" spans="2:12" x14ac:dyDescent="0.3">
      <c r="B19" s="41"/>
      <c r="C19" s="42"/>
      <c r="D19" s="42"/>
      <c r="E19" s="42"/>
      <c r="F19" s="42"/>
      <c r="G19" s="42"/>
      <c r="H19" s="42"/>
      <c r="I19" s="42"/>
      <c r="J19" s="50"/>
      <c r="K19" s="42"/>
      <c r="L19" s="44"/>
    </row>
    <row r="20" spans="2:12" x14ac:dyDescent="0.3">
      <c r="B20" s="41"/>
      <c r="C20" s="42"/>
      <c r="D20" s="42"/>
      <c r="E20" s="42"/>
      <c r="F20" s="42"/>
      <c r="G20" s="42"/>
      <c r="H20" s="42"/>
      <c r="I20" s="42"/>
      <c r="J20" s="50"/>
      <c r="K20" s="42"/>
      <c r="L20" s="44"/>
    </row>
    <row r="21" spans="2:12" x14ac:dyDescent="0.3">
      <c r="B21" s="41"/>
      <c r="C21" s="42"/>
      <c r="D21" s="42"/>
      <c r="E21" s="42"/>
      <c r="F21" s="42"/>
      <c r="G21" s="42"/>
      <c r="H21" s="42"/>
      <c r="I21" s="42"/>
      <c r="J21" s="50"/>
      <c r="K21" s="42"/>
      <c r="L21" s="44"/>
    </row>
    <row r="22" spans="2:12" x14ac:dyDescent="0.3">
      <c r="B22" s="41"/>
      <c r="C22" s="42"/>
      <c r="D22" s="42"/>
      <c r="E22" s="42"/>
      <c r="F22" s="42"/>
      <c r="G22" s="42"/>
      <c r="H22" s="42"/>
      <c r="I22" s="42"/>
      <c r="J22" s="50"/>
      <c r="K22" s="42"/>
      <c r="L22" s="44"/>
    </row>
    <row r="23" spans="2:12" x14ac:dyDescent="0.3">
      <c r="B23" s="41"/>
      <c r="C23" s="42"/>
      <c r="D23" s="42"/>
      <c r="E23" s="42"/>
      <c r="F23" s="42"/>
      <c r="G23" s="42"/>
      <c r="H23" s="42"/>
      <c r="I23" s="42"/>
      <c r="J23" s="50"/>
      <c r="K23" s="42"/>
      <c r="L23" s="44"/>
    </row>
    <row r="24" spans="2:12" x14ac:dyDescent="0.3">
      <c r="B24" s="41"/>
      <c r="C24" s="42"/>
      <c r="D24" s="42"/>
      <c r="E24" s="42"/>
      <c r="F24" s="42"/>
      <c r="G24" s="42"/>
      <c r="H24" s="42"/>
      <c r="I24" s="42"/>
      <c r="J24" s="50"/>
      <c r="K24" s="42"/>
      <c r="L24" s="44"/>
    </row>
    <row r="25" spans="2:12" ht="15" thickBot="1" x14ac:dyDescent="0.35">
      <c r="B25" s="47"/>
      <c r="C25" s="48"/>
      <c r="D25" s="48"/>
      <c r="E25" s="48"/>
      <c r="F25" s="48"/>
      <c r="G25" s="48"/>
      <c r="H25" s="48"/>
      <c r="I25" s="48"/>
      <c r="J25" s="55"/>
      <c r="K25" s="48"/>
      <c r="L25" s="49"/>
    </row>
  </sheetData>
  <mergeCells count="2">
    <mergeCell ref="C3:J3"/>
    <mergeCell ref="C4:J4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L105"/>
  <sheetViews>
    <sheetView showGridLines="0" showRowColHeader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2" sqref="M2"/>
    </sheetView>
  </sheetViews>
  <sheetFormatPr defaultColWidth="8.6640625" defaultRowHeight="14.4" x14ac:dyDescent="0.3"/>
  <cols>
    <col min="1" max="1" width="2.44140625" customWidth="1"/>
    <col min="2" max="2" width="5" customWidth="1"/>
    <col min="3" max="3" width="20" customWidth="1"/>
    <col min="4" max="4" width="16" customWidth="1"/>
    <col min="5" max="5" width="12" customWidth="1"/>
    <col min="6" max="6" width="13" customWidth="1"/>
    <col min="7" max="8" width="14" customWidth="1"/>
    <col min="9" max="9" width="11" customWidth="1"/>
    <col min="10" max="10" width="14" customWidth="1"/>
    <col min="11" max="11" width="30" customWidth="1"/>
    <col min="12" max="12" width="13.33203125" bestFit="1" customWidth="1"/>
  </cols>
  <sheetData>
    <row r="2" spans="2:12" ht="25.5" customHeight="1" x14ac:dyDescent="0.3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x14ac:dyDescent="0.3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5" spans="2:12" ht="30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</row>
    <row r="6" spans="2:12" x14ac:dyDescent="0.3">
      <c r="B6" s="4">
        <v>1</v>
      </c>
      <c r="C6" s="5" t="s">
        <v>13</v>
      </c>
      <c r="D6" s="5" t="s">
        <v>14</v>
      </c>
      <c r="E6" s="5" t="s">
        <v>15</v>
      </c>
      <c r="F6" s="6">
        <v>46124</v>
      </c>
      <c r="G6" s="6" t="s">
        <v>16</v>
      </c>
      <c r="H6" s="6">
        <v>46132</v>
      </c>
      <c r="I6" s="7">
        <v>46140</v>
      </c>
      <c r="J6" s="4">
        <v>5</v>
      </c>
      <c r="K6" s="8">
        <f t="shared" ref="K6:K37" ca="1" si="0">IF($F6="","",IF($I6="",TODAY()-$F6,$I6-$F6))</f>
        <v>16</v>
      </c>
      <c r="L6" s="5" t="s">
        <v>17</v>
      </c>
    </row>
    <row r="7" spans="2:12" x14ac:dyDescent="0.3">
      <c r="B7" s="9">
        <v>2</v>
      </c>
      <c r="C7" s="10" t="s">
        <v>18</v>
      </c>
      <c r="D7" s="10" t="s">
        <v>19</v>
      </c>
      <c r="E7" s="10" t="s">
        <v>20</v>
      </c>
      <c r="F7" s="11">
        <v>46130</v>
      </c>
      <c r="G7" s="11" t="s">
        <v>21</v>
      </c>
      <c r="H7" s="11">
        <v>46141</v>
      </c>
      <c r="I7" s="9"/>
      <c r="J7" s="9">
        <v>4</v>
      </c>
      <c r="K7" s="12">
        <f t="shared" ca="1" si="0"/>
        <v>52</v>
      </c>
      <c r="L7" s="10" t="s">
        <v>22</v>
      </c>
    </row>
    <row r="8" spans="2:12" x14ac:dyDescent="0.3">
      <c r="B8" s="4">
        <v>3</v>
      </c>
      <c r="C8" s="5" t="s">
        <v>23</v>
      </c>
      <c r="D8" s="5" t="s">
        <v>24</v>
      </c>
      <c r="E8" s="5" t="s">
        <v>25</v>
      </c>
      <c r="F8" s="6">
        <v>46144</v>
      </c>
      <c r="G8" s="6" t="s">
        <v>26</v>
      </c>
      <c r="H8" s="6">
        <v>46157</v>
      </c>
      <c r="I8" s="4"/>
      <c r="J8" s="4">
        <v>4</v>
      </c>
      <c r="K8" s="8">
        <f t="shared" ca="1" si="0"/>
        <v>38</v>
      </c>
      <c r="L8" s="5" t="s">
        <v>27</v>
      </c>
    </row>
    <row r="9" spans="2:12" x14ac:dyDescent="0.3">
      <c r="B9" s="9">
        <v>4</v>
      </c>
      <c r="C9" s="10" t="s">
        <v>28</v>
      </c>
      <c r="D9" s="10" t="s">
        <v>29</v>
      </c>
      <c r="E9" s="10" t="s">
        <v>30</v>
      </c>
      <c r="F9" s="11">
        <v>46147</v>
      </c>
      <c r="G9" s="11" t="s">
        <v>31</v>
      </c>
      <c r="H9" s="11"/>
      <c r="I9" s="9"/>
      <c r="J9" s="9">
        <v>3</v>
      </c>
      <c r="K9" s="12">
        <f t="shared" ca="1" si="0"/>
        <v>35</v>
      </c>
      <c r="L9" s="10" t="s">
        <v>32</v>
      </c>
    </row>
    <row r="10" spans="2:12" x14ac:dyDescent="0.3">
      <c r="B10" s="4">
        <v>5</v>
      </c>
      <c r="C10" s="5" t="s">
        <v>33</v>
      </c>
      <c r="D10" s="5" t="s">
        <v>34</v>
      </c>
      <c r="E10" s="5" t="s">
        <v>35</v>
      </c>
      <c r="F10" s="6">
        <v>46151</v>
      </c>
      <c r="G10" s="6" t="s">
        <v>26</v>
      </c>
      <c r="H10" s="6">
        <v>46162</v>
      </c>
      <c r="I10" s="4"/>
      <c r="J10" s="4">
        <v>5</v>
      </c>
      <c r="K10" s="8">
        <f t="shared" ca="1" si="0"/>
        <v>31</v>
      </c>
      <c r="L10" s="5" t="s">
        <v>36</v>
      </c>
    </row>
    <row r="11" spans="2:12" x14ac:dyDescent="0.3">
      <c r="B11" s="9">
        <v>6</v>
      </c>
      <c r="C11" s="10" t="s">
        <v>37</v>
      </c>
      <c r="D11" s="10" t="s">
        <v>38</v>
      </c>
      <c r="E11" s="10" t="s">
        <v>39</v>
      </c>
      <c r="F11" s="11">
        <v>46153</v>
      </c>
      <c r="G11" s="11" t="s">
        <v>40</v>
      </c>
      <c r="H11" s="11"/>
      <c r="I11" s="13">
        <v>46156</v>
      </c>
      <c r="J11" s="9">
        <v>2</v>
      </c>
      <c r="K11" s="12">
        <f t="shared" ca="1" si="0"/>
        <v>3</v>
      </c>
      <c r="L11" s="10" t="s">
        <v>41</v>
      </c>
    </row>
    <row r="12" spans="2:12" x14ac:dyDescent="0.3">
      <c r="B12" s="4">
        <v>7</v>
      </c>
      <c r="C12" s="5" t="s">
        <v>42</v>
      </c>
      <c r="D12" s="5" t="s">
        <v>19</v>
      </c>
      <c r="E12" s="5" t="s">
        <v>15</v>
      </c>
      <c r="F12" s="6">
        <v>46158</v>
      </c>
      <c r="G12" s="6" t="s">
        <v>43</v>
      </c>
      <c r="H12" s="6"/>
      <c r="I12" s="4"/>
      <c r="J12" s="4"/>
      <c r="K12" s="8">
        <f t="shared" ca="1" si="0"/>
        <v>24</v>
      </c>
      <c r="L12" s="5" t="s">
        <v>44</v>
      </c>
    </row>
    <row r="13" spans="2:12" x14ac:dyDescent="0.3">
      <c r="B13" s="9">
        <v>8</v>
      </c>
      <c r="C13" s="10" t="s">
        <v>45</v>
      </c>
      <c r="D13" s="10" t="s">
        <v>14</v>
      </c>
      <c r="E13" s="10" t="s">
        <v>20</v>
      </c>
      <c r="F13" s="11">
        <v>46160</v>
      </c>
      <c r="G13" s="11" t="s">
        <v>31</v>
      </c>
      <c r="H13" s="11"/>
      <c r="I13" s="9"/>
      <c r="J13" s="9">
        <v>3</v>
      </c>
      <c r="K13" s="12">
        <f t="shared" ca="1" si="0"/>
        <v>22</v>
      </c>
      <c r="L13" s="10"/>
    </row>
    <row r="14" spans="2:12" x14ac:dyDescent="0.3">
      <c r="B14" s="4">
        <v>9</v>
      </c>
      <c r="C14" s="5" t="s">
        <v>46</v>
      </c>
      <c r="D14" s="5" t="s">
        <v>24</v>
      </c>
      <c r="E14" s="5" t="s">
        <v>25</v>
      </c>
      <c r="F14" s="6">
        <v>46164</v>
      </c>
      <c r="G14" s="6" t="s">
        <v>43</v>
      </c>
      <c r="H14" s="6"/>
      <c r="I14" s="4"/>
      <c r="J14" s="4"/>
      <c r="K14" s="8">
        <f t="shared" ca="1" si="0"/>
        <v>18</v>
      </c>
      <c r="L14" s="5"/>
    </row>
    <row r="15" spans="2:12" x14ac:dyDescent="0.3">
      <c r="B15" s="9">
        <v>10</v>
      </c>
      <c r="C15" s="10" t="s">
        <v>47</v>
      </c>
      <c r="D15" s="10" t="s">
        <v>29</v>
      </c>
      <c r="E15" s="10" t="s">
        <v>15</v>
      </c>
      <c r="F15" s="11">
        <v>46167</v>
      </c>
      <c r="G15" s="11" t="s">
        <v>21</v>
      </c>
      <c r="H15" s="11">
        <v>46175</v>
      </c>
      <c r="I15" s="9"/>
      <c r="J15" s="9">
        <v>4</v>
      </c>
      <c r="K15" s="12">
        <f t="shared" ca="1" si="0"/>
        <v>15</v>
      </c>
      <c r="L15" s="10" t="s">
        <v>48</v>
      </c>
    </row>
    <row r="16" spans="2:12" x14ac:dyDescent="0.3">
      <c r="B16" s="4" t="str">
        <f t="shared" ref="B16:B47" si="1">IF($C16="","",ROW()-5)</f>
        <v/>
      </c>
      <c r="C16" s="5"/>
      <c r="D16" s="5"/>
      <c r="E16" s="5"/>
      <c r="F16" s="6"/>
      <c r="G16" s="6"/>
      <c r="H16" s="6"/>
      <c r="I16" s="4"/>
      <c r="J16" s="4"/>
      <c r="K16" s="8" t="str">
        <f t="shared" ca="1" si="0"/>
        <v/>
      </c>
      <c r="L16" s="5"/>
    </row>
    <row r="17" spans="2:12" x14ac:dyDescent="0.3">
      <c r="B17" s="9" t="str">
        <f t="shared" si="1"/>
        <v/>
      </c>
      <c r="C17" s="10"/>
      <c r="D17" s="10"/>
      <c r="E17" s="10"/>
      <c r="F17" s="11"/>
      <c r="G17" s="11"/>
      <c r="H17" s="11"/>
      <c r="I17" s="9"/>
      <c r="J17" s="9"/>
      <c r="K17" s="12" t="str">
        <f t="shared" ca="1" si="0"/>
        <v/>
      </c>
      <c r="L17" s="10"/>
    </row>
    <row r="18" spans="2:12" x14ac:dyDescent="0.3">
      <c r="B18" s="4" t="str">
        <f t="shared" si="1"/>
        <v/>
      </c>
      <c r="C18" s="5"/>
      <c r="D18" s="5"/>
      <c r="E18" s="5"/>
      <c r="F18" s="6"/>
      <c r="G18" s="6"/>
      <c r="H18" s="6"/>
      <c r="I18" s="4"/>
      <c r="J18" s="4"/>
      <c r="K18" s="8" t="str">
        <f t="shared" ca="1" si="0"/>
        <v/>
      </c>
      <c r="L18" s="5"/>
    </row>
    <row r="19" spans="2:12" x14ac:dyDescent="0.3">
      <c r="B19" s="9" t="str">
        <f t="shared" si="1"/>
        <v/>
      </c>
      <c r="C19" s="10"/>
      <c r="D19" s="10"/>
      <c r="E19" s="10"/>
      <c r="F19" s="11"/>
      <c r="G19" s="11"/>
      <c r="H19" s="11"/>
      <c r="I19" s="9"/>
      <c r="J19" s="9"/>
      <c r="K19" s="12" t="str">
        <f t="shared" ca="1" si="0"/>
        <v/>
      </c>
      <c r="L19" s="10"/>
    </row>
    <row r="20" spans="2:12" x14ac:dyDescent="0.3">
      <c r="B20" s="4" t="str">
        <f t="shared" si="1"/>
        <v/>
      </c>
      <c r="C20" s="5"/>
      <c r="D20" s="5"/>
      <c r="E20" s="5"/>
      <c r="F20" s="6"/>
      <c r="G20" s="6"/>
      <c r="H20" s="6"/>
      <c r="I20" s="4"/>
      <c r="J20" s="4"/>
      <c r="K20" s="8" t="str">
        <f t="shared" ca="1" si="0"/>
        <v/>
      </c>
      <c r="L20" s="5"/>
    </row>
    <row r="21" spans="2:12" x14ac:dyDescent="0.3">
      <c r="B21" s="9" t="str">
        <f t="shared" si="1"/>
        <v/>
      </c>
      <c r="C21" s="10"/>
      <c r="D21" s="10"/>
      <c r="E21" s="10"/>
      <c r="F21" s="11"/>
      <c r="G21" s="11"/>
      <c r="H21" s="11"/>
      <c r="I21" s="9"/>
      <c r="J21" s="9"/>
      <c r="K21" s="12" t="str">
        <f t="shared" ca="1" si="0"/>
        <v/>
      </c>
      <c r="L21" s="10"/>
    </row>
    <row r="22" spans="2:12" x14ac:dyDescent="0.3">
      <c r="B22" s="4" t="str">
        <f t="shared" si="1"/>
        <v/>
      </c>
      <c r="C22" s="5"/>
      <c r="D22" s="5"/>
      <c r="E22" s="5"/>
      <c r="F22" s="6"/>
      <c r="G22" s="6"/>
      <c r="H22" s="6"/>
      <c r="I22" s="4"/>
      <c r="J22" s="4"/>
      <c r="K22" s="8" t="str">
        <f t="shared" ca="1" si="0"/>
        <v/>
      </c>
      <c r="L22" s="5"/>
    </row>
    <row r="23" spans="2:12" x14ac:dyDescent="0.3">
      <c r="B23" s="9" t="str">
        <f t="shared" si="1"/>
        <v/>
      </c>
      <c r="C23" s="10"/>
      <c r="D23" s="10"/>
      <c r="E23" s="10"/>
      <c r="F23" s="11"/>
      <c r="G23" s="11"/>
      <c r="H23" s="11"/>
      <c r="I23" s="9"/>
      <c r="J23" s="9"/>
      <c r="K23" s="12" t="str">
        <f t="shared" ca="1" si="0"/>
        <v/>
      </c>
      <c r="L23" s="10"/>
    </row>
    <row r="24" spans="2:12" x14ac:dyDescent="0.3">
      <c r="B24" s="4" t="str">
        <f t="shared" si="1"/>
        <v/>
      </c>
      <c r="C24" s="5"/>
      <c r="D24" s="5"/>
      <c r="E24" s="5"/>
      <c r="F24" s="6"/>
      <c r="G24" s="6"/>
      <c r="H24" s="6"/>
      <c r="I24" s="4"/>
      <c r="J24" s="4"/>
      <c r="K24" s="8" t="str">
        <f t="shared" ca="1" si="0"/>
        <v/>
      </c>
      <c r="L24" s="5"/>
    </row>
    <row r="25" spans="2:12" x14ac:dyDescent="0.3">
      <c r="B25" s="9" t="str">
        <f t="shared" si="1"/>
        <v/>
      </c>
      <c r="C25" s="10"/>
      <c r="D25" s="10"/>
      <c r="E25" s="10"/>
      <c r="F25" s="11"/>
      <c r="G25" s="11"/>
      <c r="H25" s="11"/>
      <c r="I25" s="9"/>
      <c r="J25" s="9"/>
      <c r="K25" s="12" t="str">
        <f t="shared" ca="1" si="0"/>
        <v/>
      </c>
      <c r="L25" s="10"/>
    </row>
    <row r="26" spans="2:12" x14ac:dyDescent="0.3">
      <c r="B26" s="4" t="str">
        <f t="shared" si="1"/>
        <v/>
      </c>
      <c r="C26" s="5"/>
      <c r="D26" s="5"/>
      <c r="E26" s="5"/>
      <c r="F26" s="6"/>
      <c r="G26" s="6"/>
      <c r="H26" s="6"/>
      <c r="I26" s="4"/>
      <c r="J26" s="4"/>
      <c r="K26" s="8" t="str">
        <f t="shared" ca="1" si="0"/>
        <v/>
      </c>
      <c r="L26" s="5"/>
    </row>
    <row r="27" spans="2:12" x14ac:dyDescent="0.3">
      <c r="B27" s="9" t="str">
        <f t="shared" si="1"/>
        <v/>
      </c>
      <c r="C27" s="10"/>
      <c r="D27" s="10"/>
      <c r="E27" s="10"/>
      <c r="F27" s="11"/>
      <c r="G27" s="11"/>
      <c r="H27" s="11"/>
      <c r="I27" s="9"/>
      <c r="J27" s="9"/>
      <c r="K27" s="12" t="str">
        <f t="shared" ca="1" si="0"/>
        <v/>
      </c>
      <c r="L27" s="10"/>
    </row>
    <row r="28" spans="2:12" x14ac:dyDescent="0.3">
      <c r="B28" s="4" t="str">
        <f t="shared" si="1"/>
        <v/>
      </c>
      <c r="C28" s="5"/>
      <c r="D28" s="5"/>
      <c r="E28" s="5"/>
      <c r="F28" s="6"/>
      <c r="G28" s="6"/>
      <c r="H28" s="6"/>
      <c r="I28" s="4"/>
      <c r="J28" s="4"/>
      <c r="K28" s="8" t="str">
        <f t="shared" ca="1" si="0"/>
        <v/>
      </c>
      <c r="L28" s="5"/>
    </row>
    <row r="29" spans="2:12" x14ac:dyDescent="0.3">
      <c r="B29" s="9" t="str">
        <f t="shared" si="1"/>
        <v/>
      </c>
      <c r="C29" s="10"/>
      <c r="D29" s="10"/>
      <c r="E29" s="10"/>
      <c r="F29" s="11"/>
      <c r="G29" s="11"/>
      <c r="H29" s="11"/>
      <c r="I29" s="9"/>
      <c r="J29" s="9"/>
      <c r="K29" s="12" t="str">
        <f t="shared" ca="1" si="0"/>
        <v/>
      </c>
      <c r="L29" s="10"/>
    </row>
    <row r="30" spans="2:12" x14ac:dyDescent="0.3">
      <c r="B30" s="4" t="str">
        <f t="shared" si="1"/>
        <v/>
      </c>
      <c r="C30" s="5"/>
      <c r="D30" s="5"/>
      <c r="E30" s="5"/>
      <c r="F30" s="6"/>
      <c r="G30" s="6"/>
      <c r="H30" s="6"/>
      <c r="I30" s="4"/>
      <c r="J30" s="4"/>
      <c r="K30" s="8" t="str">
        <f t="shared" ca="1" si="0"/>
        <v/>
      </c>
      <c r="L30" s="5"/>
    </row>
    <row r="31" spans="2:12" x14ac:dyDescent="0.3">
      <c r="B31" s="9" t="str">
        <f t="shared" si="1"/>
        <v/>
      </c>
      <c r="C31" s="10"/>
      <c r="D31" s="10"/>
      <c r="E31" s="10"/>
      <c r="F31" s="11"/>
      <c r="G31" s="11"/>
      <c r="H31" s="11"/>
      <c r="I31" s="9"/>
      <c r="J31" s="9"/>
      <c r="K31" s="12" t="str">
        <f t="shared" ca="1" si="0"/>
        <v/>
      </c>
      <c r="L31" s="10"/>
    </row>
    <row r="32" spans="2:12" x14ac:dyDescent="0.3">
      <c r="B32" s="4" t="str">
        <f t="shared" si="1"/>
        <v/>
      </c>
      <c r="C32" s="5"/>
      <c r="D32" s="5"/>
      <c r="E32" s="5"/>
      <c r="F32" s="6"/>
      <c r="G32" s="6"/>
      <c r="H32" s="6"/>
      <c r="I32" s="4"/>
      <c r="J32" s="4"/>
      <c r="K32" s="8" t="str">
        <f t="shared" ca="1" si="0"/>
        <v/>
      </c>
      <c r="L32" s="5"/>
    </row>
    <row r="33" spans="2:12" x14ac:dyDescent="0.3">
      <c r="B33" s="9" t="str">
        <f t="shared" si="1"/>
        <v/>
      </c>
      <c r="C33" s="10"/>
      <c r="D33" s="10"/>
      <c r="E33" s="10"/>
      <c r="F33" s="11"/>
      <c r="G33" s="11"/>
      <c r="H33" s="11"/>
      <c r="I33" s="9"/>
      <c r="J33" s="9"/>
      <c r="K33" s="12" t="str">
        <f t="shared" ca="1" si="0"/>
        <v/>
      </c>
      <c r="L33" s="10"/>
    </row>
    <row r="34" spans="2:12" x14ac:dyDescent="0.3">
      <c r="B34" s="4" t="str">
        <f t="shared" si="1"/>
        <v/>
      </c>
      <c r="C34" s="5"/>
      <c r="D34" s="5"/>
      <c r="E34" s="5"/>
      <c r="F34" s="6"/>
      <c r="G34" s="6"/>
      <c r="H34" s="6"/>
      <c r="I34" s="4"/>
      <c r="J34" s="4"/>
      <c r="K34" s="8" t="str">
        <f t="shared" ca="1" si="0"/>
        <v/>
      </c>
      <c r="L34" s="5"/>
    </row>
    <row r="35" spans="2:12" x14ac:dyDescent="0.3">
      <c r="B35" s="9" t="str">
        <f t="shared" si="1"/>
        <v/>
      </c>
      <c r="C35" s="10"/>
      <c r="D35" s="10"/>
      <c r="E35" s="10"/>
      <c r="F35" s="11"/>
      <c r="G35" s="11"/>
      <c r="H35" s="11"/>
      <c r="I35" s="9"/>
      <c r="J35" s="9"/>
      <c r="K35" s="12" t="str">
        <f t="shared" ca="1" si="0"/>
        <v/>
      </c>
      <c r="L35" s="10"/>
    </row>
    <row r="36" spans="2:12" x14ac:dyDescent="0.3">
      <c r="B36" s="4" t="str">
        <f t="shared" si="1"/>
        <v/>
      </c>
      <c r="C36" s="5"/>
      <c r="D36" s="5"/>
      <c r="E36" s="5"/>
      <c r="F36" s="6"/>
      <c r="G36" s="6"/>
      <c r="H36" s="6"/>
      <c r="I36" s="4"/>
      <c r="J36" s="4"/>
      <c r="K36" s="8" t="str">
        <f t="shared" ca="1" si="0"/>
        <v/>
      </c>
      <c r="L36" s="5"/>
    </row>
    <row r="37" spans="2:12" x14ac:dyDescent="0.3">
      <c r="B37" s="9" t="str">
        <f t="shared" si="1"/>
        <v/>
      </c>
      <c r="C37" s="10"/>
      <c r="D37" s="10"/>
      <c r="E37" s="10"/>
      <c r="F37" s="11"/>
      <c r="G37" s="11"/>
      <c r="H37" s="11"/>
      <c r="I37" s="9"/>
      <c r="J37" s="9"/>
      <c r="K37" s="12" t="str">
        <f t="shared" ca="1" si="0"/>
        <v/>
      </c>
      <c r="L37" s="10"/>
    </row>
    <row r="38" spans="2:12" x14ac:dyDescent="0.3">
      <c r="B38" s="4" t="str">
        <f t="shared" si="1"/>
        <v/>
      </c>
      <c r="C38" s="5"/>
      <c r="D38" s="5"/>
      <c r="E38" s="5"/>
      <c r="F38" s="6"/>
      <c r="G38" s="6"/>
      <c r="H38" s="6"/>
      <c r="I38" s="4"/>
      <c r="J38" s="4"/>
      <c r="K38" s="8" t="str">
        <f t="shared" ref="K38:K69" ca="1" si="2">IF($F38="","",IF($I38="",TODAY()-$F38,$I38-$F38))</f>
        <v/>
      </c>
      <c r="L38" s="5"/>
    </row>
    <row r="39" spans="2:12" x14ac:dyDescent="0.3">
      <c r="B39" s="9" t="str">
        <f t="shared" si="1"/>
        <v/>
      </c>
      <c r="C39" s="10"/>
      <c r="D39" s="10"/>
      <c r="E39" s="10"/>
      <c r="F39" s="11"/>
      <c r="G39" s="11"/>
      <c r="H39" s="11"/>
      <c r="I39" s="9"/>
      <c r="J39" s="9"/>
      <c r="K39" s="12" t="str">
        <f t="shared" ca="1" si="2"/>
        <v/>
      </c>
      <c r="L39" s="10"/>
    </row>
    <row r="40" spans="2:12" x14ac:dyDescent="0.3">
      <c r="B40" s="4" t="str">
        <f t="shared" si="1"/>
        <v/>
      </c>
      <c r="C40" s="5"/>
      <c r="D40" s="5"/>
      <c r="E40" s="5"/>
      <c r="F40" s="6"/>
      <c r="G40" s="6"/>
      <c r="H40" s="6"/>
      <c r="I40" s="4"/>
      <c r="J40" s="4"/>
      <c r="K40" s="8" t="str">
        <f t="shared" ca="1" si="2"/>
        <v/>
      </c>
      <c r="L40" s="5"/>
    </row>
    <row r="41" spans="2:12" x14ac:dyDescent="0.3">
      <c r="B41" s="9" t="str">
        <f t="shared" si="1"/>
        <v/>
      </c>
      <c r="C41" s="10"/>
      <c r="D41" s="10"/>
      <c r="E41" s="10"/>
      <c r="F41" s="11"/>
      <c r="G41" s="11"/>
      <c r="H41" s="11"/>
      <c r="I41" s="9"/>
      <c r="J41" s="9"/>
      <c r="K41" s="12" t="str">
        <f t="shared" ca="1" si="2"/>
        <v/>
      </c>
      <c r="L41" s="10"/>
    </row>
    <row r="42" spans="2:12" x14ac:dyDescent="0.3">
      <c r="B42" s="4" t="str">
        <f t="shared" si="1"/>
        <v/>
      </c>
      <c r="C42" s="5"/>
      <c r="D42" s="5"/>
      <c r="E42" s="5"/>
      <c r="F42" s="6"/>
      <c r="G42" s="6"/>
      <c r="H42" s="6"/>
      <c r="I42" s="4"/>
      <c r="J42" s="4"/>
      <c r="K42" s="8" t="str">
        <f t="shared" ca="1" si="2"/>
        <v/>
      </c>
      <c r="L42" s="5"/>
    </row>
    <row r="43" spans="2:12" x14ac:dyDescent="0.3">
      <c r="B43" s="9" t="str">
        <f t="shared" si="1"/>
        <v/>
      </c>
      <c r="C43" s="10"/>
      <c r="D43" s="10"/>
      <c r="E43" s="10"/>
      <c r="F43" s="11"/>
      <c r="G43" s="11"/>
      <c r="H43" s="11"/>
      <c r="I43" s="9"/>
      <c r="J43" s="9"/>
      <c r="K43" s="12" t="str">
        <f t="shared" ca="1" si="2"/>
        <v/>
      </c>
      <c r="L43" s="10"/>
    </row>
    <row r="44" spans="2:12" x14ac:dyDescent="0.3">
      <c r="B44" s="4" t="str">
        <f t="shared" si="1"/>
        <v/>
      </c>
      <c r="C44" s="5"/>
      <c r="D44" s="5"/>
      <c r="E44" s="5"/>
      <c r="F44" s="6"/>
      <c r="G44" s="6"/>
      <c r="H44" s="6"/>
      <c r="I44" s="4"/>
      <c r="J44" s="4"/>
      <c r="K44" s="8" t="str">
        <f t="shared" ca="1" si="2"/>
        <v/>
      </c>
      <c r="L44" s="5"/>
    </row>
    <row r="45" spans="2:12" x14ac:dyDescent="0.3">
      <c r="B45" s="9" t="str">
        <f t="shared" si="1"/>
        <v/>
      </c>
      <c r="C45" s="10"/>
      <c r="D45" s="10"/>
      <c r="E45" s="10"/>
      <c r="F45" s="11"/>
      <c r="G45" s="11"/>
      <c r="H45" s="11"/>
      <c r="I45" s="9"/>
      <c r="J45" s="9"/>
      <c r="K45" s="12" t="str">
        <f t="shared" ca="1" si="2"/>
        <v/>
      </c>
      <c r="L45" s="10"/>
    </row>
    <row r="46" spans="2:12" x14ac:dyDescent="0.3">
      <c r="B46" s="4" t="str">
        <f t="shared" si="1"/>
        <v/>
      </c>
      <c r="C46" s="5"/>
      <c r="D46" s="5"/>
      <c r="E46" s="5"/>
      <c r="F46" s="6"/>
      <c r="G46" s="6"/>
      <c r="H46" s="6"/>
      <c r="I46" s="4"/>
      <c r="J46" s="4"/>
      <c r="K46" s="8" t="str">
        <f t="shared" ca="1" si="2"/>
        <v/>
      </c>
      <c r="L46" s="5"/>
    </row>
    <row r="47" spans="2:12" x14ac:dyDescent="0.3">
      <c r="B47" s="9" t="str">
        <f t="shared" si="1"/>
        <v/>
      </c>
      <c r="C47" s="10"/>
      <c r="D47" s="10"/>
      <c r="E47" s="10"/>
      <c r="F47" s="11"/>
      <c r="G47" s="11"/>
      <c r="H47" s="11"/>
      <c r="I47" s="9"/>
      <c r="J47" s="9"/>
      <c r="K47" s="12" t="str">
        <f t="shared" ca="1" si="2"/>
        <v/>
      </c>
      <c r="L47" s="10"/>
    </row>
    <row r="48" spans="2:12" x14ac:dyDescent="0.3">
      <c r="B48" s="4" t="str">
        <f t="shared" ref="B48:B79" si="3">IF($C48="","",ROW()-5)</f>
        <v/>
      </c>
      <c r="C48" s="5"/>
      <c r="D48" s="5"/>
      <c r="E48" s="5"/>
      <c r="F48" s="6"/>
      <c r="G48" s="6"/>
      <c r="H48" s="6"/>
      <c r="I48" s="4"/>
      <c r="J48" s="4"/>
      <c r="K48" s="8" t="str">
        <f t="shared" ca="1" si="2"/>
        <v/>
      </c>
      <c r="L48" s="5"/>
    </row>
    <row r="49" spans="2:12" x14ac:dyDescent="0.3">
      <c r="B49" s="9" t="str">
        <f t="shared" si="3"/>
        <v/>
      </c>
      <c r="C49" s="10"/>
      <c r="D49" s="10"/>
      <c r="E49" s="10"/>
      <c r="F49" s="11"/>
      <c r="G49" s="11"/>
      <c r="H49" s="11"/>
      <c r="I49" s="9"/>
      <c r="J49" s="9"/>
      <c r="K49" s="12" t="str">
        <f t="shared" ca="1" si="2"/>
        <v/>
      </c>
      <c r="L49" s="10"/>
    </row>
    <row r="50" spans="2:12" x14ac:dyDescent="0.3">
      <c r="B50" s="4" t="str">
        <f t="shared" si="3"/>
        <v/>
      </c>
      <c r="C50" s="5"/>
      <c r="D50" s="5"/>
      <c r="E50" s="5"/>
      <c r="F50" s="6"/>
      <c r="G50" s="6"/>
      <c r="H50" s="6"/>
      <c r="I50" s="4"/>
      <c r="J50" s="4"/>
      <c r="K50" s="8" t="str">
        <f t="shared" ca="1" si="2"/>
        <v/>
      </c>
      <c r="L50" s="5"/>
    </row>
    <row r="51" spans="2:12" x14ac:dyDescent="0.3">
      <c r="B51" s="9" t="str">
        <f t="shared" si="3"/>
        <v/>
      </c>
      <c r="C51" s="10"/>
      <c r="D51" s="10"/>
      <c r="E51" s="10"/>
      <c r="F51" s="11"/>
      <c r="G51" s="11"/>
      <c r="H51" s="11"/>
      <c r="I51" s="9"/>
      <c r="J51" s="9"/>
      <c r="K51" s="12" t="str">
        <f t="shared" ca="1" si="2"/>
        <v/>
      </c>
      <c r="L51" s="10"/>
    </row>
    <row r="52" spans="2:12" x14ac:dyDescent="0.3">
      <c r="B52" s="4" t="str">
        <f t="shared" si="3"/>
        <v/>
      </c>
      <c r="C52" s="5"/>
      <c r="D52" s="5"/>
      <c r="E52" s="5"/>
      <c r="F52" s="6"/>
      <c r="G52" s="6"/>
      <c r="H52" s="6"/>
      <c r="I52" s="4"/>
      <c r="J52" s="4"/>
      <c r="K52" s="8" t="str">
        <f t="shared" ca="1" si="2"/>
        <v/>
      </c>
      <c r="L52" s="5"/>
    </row>
    <row r="53" spans="2:12" x14ac:dyDescent="0.3">
      <c r="B53" s="9" t="str">
        <f t="shared" si="3"/>
        <v/>
      </c>
      <c r="C53" s="10"/>
      <c r="D53" s="10"/>
      <c r="E53" s="10"/>
      <c r="F53" s="11"/>
      <c r="G53" s="11"/>
      <c r="H53" s="11"/>
      <c r="I53" s="9"/>
      <c r="J53" s="9"/>
      <c r="K53" s="12" t="str">
        <f t="shared" ca="1" si="2"/>
        <v/>
      </c>
      <c r="L53" s="10"/>
    </row>
    <row r="54" spans="2:12" x14ac:dyDescent="0.3">
      <c r="B54" s="4" t="str">
        <f t="shared" si="3"/>
        <v/>
      </c>
      <c r="C54" s="5"/>
      <c r="D54" s="5"/>
      <c r="E54" s="5"/>
      <c r="F54" s="6"/>
      <c r="G54" s="6"/>
      <c r="H54" s="6"/>
      <c r="I54" s="4"/>
      <c r="J54" s="4"/>
      <c r="K54" s="8" t="str">
        <f t="shared" ca="1" si="2"/>
        <v/>
      </c>
      <c r="L54" s="5"/>
    </row>
    <row r="55" spans="2:12" x14ac:dyDescent="0.3">
      <c r="B55" s="9" t="str">
        <f t="shared" si="3"/>
        <v/>
      </c>
      <c r="C55" s="10"/>
      <c r="D55" s="10"/>
      <c r="E55" s="10"/>
      <c r="F55" s="11"/>
      <c r="G55" s="11"/>
      <c r="H55" s="11"/>
      <c r="I55" s="9"/>
      <c r="J55" s="9"/>
      <c r="K55" s="12" t="str">
        <f t="shared" ca="1" si="2"/>
        <v/>
      </c>
      <c r="L55" s="10"/>
    </row>
    <row r="56" spans="2:12" x14ac:dyDescent="0.3">
      <c r="B56" s="4" t="str">
        <f t="shared" si="3"/>
        <v/>
      </c>
      <c r="C56" s="5"/>
      <c r="D56" s="5"/>
      <c r="E56" s="5"/>
      <c r="F56" s="6"/>
      <c r="G56" s="6"/>
      <c r="H56" s="6"/>
      <c r="I56" s="4"/>
      <c r="J56" s="4"/>
      <c r="K56" s="8" t="str">
        <f t="shared" ca="1" si="2"/>
        <v/>
      </c>
      <c r="L56" s="5"/>
    </row>
    <row r="57" spans="2:12" x14ac:dyDescent="0.3">
      <c r="B57" s="9" t="str">
        <f t="shared" si="3"/>
        <v/>
      </c>
      <c r="C57" s="10"/>
      <c r="D57" s="10"/>
      <c r="E57" s="10"/>
      <c r="F57" s="11"/>
      <c r="G57" s="11"/>
      <c r="H57" s="11"/>
      <c r="I57" s="9"/>
      <c r="J57" s="9"/>
      <c r="K57" s="12" t="str">
        <f t="shared" ca="1" si="2"/>
        <v/>
      </c>
      <c r="L57" s="10"/>
    </row>
    <row r="58" spans="2:12" x14ac:dyDescent="0.3">
      <c r="B58" s="4" t="str">
        <f t="shared" si="3"/>
        <v/>
      </c>
      <c r="C58" s="5"/>
      <c r="D58" s="5"/>
      <c r="E58" s="5"/>
      <c r="F58" s="6"/>
      <c r="G58" s="6"/>
      <c r="H58" s="6"/>
      <c r="I58" s="4"/>
      <c r="J58" s="4"/>
      <c r="K58" s="8" t="str">
        <f t="shared" ca="1" si="2"/>
        <v/>
      </c>
      <c r="L58" s="5"/>
    </row>
    <row r="59" spans="2:12" x14ac:dyDescent="0.3">
      <c r="B59" s="9" t="str">
        <f t="shared" si="3"/>
        <v/>
      </c>
      <c r="C59" s="10"/>
      <c r="D59" s="10"/>
      <c r="E59" s="10"/>
      <c r="F59" s="11"/>
      <c r="G59" s="11"/>
      <c r="H59" s="11"/>
      <c r="I59" s="9"/>
      <c r="J59" s="9"/>
      <c r="K59" s="12" t="str">
        <f t="shared" ca="1" si="2"/>
        <v/>
      </c>
      <c r="L59" s="10"/>
    </row>
    <row r="60" spans="2:12" x14ac:dyDescent="0.3">
      <c r="B60" s="4" t="str">
        <f t="shared" si="3"/>
        <v/>
      </c>
      <c r="C60" s="5"/>
      <c r="D60" s="5"/>
      <c r="E60" s="5"/>
      <c r="F60" s="6"/>
      <c r="G60" s="6"/>
      <c r="H60" s="6"/>
      <c r="I60" s="4"/>
      <c r="J60" s="4"/>
      <c r="K60" s="8" t="str">
        <f t="shared" ca="1" si="2"/>
        <v/>
      </c>
      <c r="L60" s="5"/>
    </row>
    <row r="61" spans="2:12" x14ac:dyDescent="0.3">
      <c r="B61" s="9" t="str">
        <f t="shared" si="3"/>
        <v/>
      </c>
      <c r="C61" s="10"/>
      <c r="D61" s="10"/>
      <c r="E61" s="10"/>
      <c r="F61" s="11"/>
      <c r="G61" s="11"/>
      <c r="H61" s="11"/>
      <c r="I61" s="9"/>
      <c r="J61" s="9"/>
      <c r="K61" s="12" t="str">
        <f t="shared" ca="1" si="2"/>
        <v/>
      </c>
      <c r="L61" s="10"/>
    </row>
    <row r="62" spans="2:12" x14ac:dyDescent="0.3">
      <c r="B62" s="4" t="str">
        <f t="shared" si="3"/>
        <v/>
      </c>
      <c r="C62" s="5"/>
      <c r="D62" s="5"/>
      <c r="E62" s="5"/>
      <c r="F62" s="6"/>
      <c r="G62" s="6"/>
      <c r="H62" s="6"/>
      <c r="I62" s="4"/>
      <c r="J62" s="4"/>
      <c r="K62" s="8" t="str">
        <f t="shared" ca="1" si="2"/>
        <v/>
      </c>
      <c r="L62" s="5"/>
    </row>
    <row r="63" spans="2:12" x14ac:dyDescent="0.3">
      <c r="B63" s="9" t="str">
        <f t="shared" si="3"/>
        <v/>
      </c>
      <c r="C63" s="10"/>
      <c r="D63" s="10"/>
      <c r="E63" s="10"/>
      <c r="F63" s="11"/>
      <c r="G63" s="11"/>
      <c r="H63" s="11"/>
      <c r="I63" s="9"/>
      <c r="J63" s="9"/>
      <c r="K63" s="12" t="str">
        <f t="shared" ca="1" si="2"/>
        <v/>
      </c>
      <c r="L63" s="10"/>
    </row>
    <row r="64" spans="2:12" x14ac:dyDescent="0.3">
      <c r="B64" s="4" t="str">
        <f t="shared" si="3"/>
        <v/>
      </c>
      <c r="C64" s="5"/>
      <c r="D64" s="5"/>
      <c r="E64" s="5"/>
      <c r="F64" s="6"/>
      <c r="G64" s="6"/>
      <c r="H64" s="6"/>
      <c r="I64" s="4"/>
      <c r="J64" s="4"/>
      <c r="K64" s="8" t="str">
        <f t="shared" ca="1" si="2"/>
        <v/>
      </c>
      <c r="L64" s="5"/>
    </row>
    <row r="65" spans="2:12" x14ac:dyDescent="0.3">
      <c r="B65" s="9" t="str">
        <f t="shared" si="3"/>
        <v/>
      </c>
      <c r="C65" s="10"/>
      <c r="D65" s="10"/>
      <c r="E65" s="10"/>
      <c r="F65" s="11"/>
      <c r="G65" s="11"/>
      <c r="H65" s="11"/>
      <c r="I65" s="9"/>
      <c r="J65" s="9"/>
      <c r="K65" s="12" t="str">
        <f t="shared" ca="1" si="2"/>
        <v/>
      </c>
      <c r="L65" s="10"/>
    </row>
    <row r="66" spans="2:12" x14ac:dyDescent="0.3">
      <c r="B66" s="4" t="str">
        <f t="shared" si="3"/>
        <v/>
      </c>
      <c r="C66" s="5"/>
      <c r="D66" s="5"/>
      <c r="E66" s="5"/>
      <c r="F66" s="6"/>
      <c r="G66" s="6"/>
      <c r="H66" s="6"/>
      <c r="I66" s="4"/>
      <c r="J66" s="4"/>
      <c r="K66" s="8" t="str">
        <f t="shared" ca="1" si="2"/>
        <v/>
      </c>
      <c r="L66" s="5"/>
    </row>
    <row r="67" spans="2:12" x14ac:dyDescent="0.3">
      <c r="B67" s="9" t="str">
        <f t="shared" si="3"/>
        <v/>
      </c>
      <c r="C67" s="10"/>
      <c r="D67" s="10"/>
      <c r="E67" s="10"/>
      <c r="F67" s="11"/>
      <c r="G67" s="11"/>
      <c r="H67" s="11"/>
      <c r="I67" s="9"/>
      <c r="J67" s="9"/>
      <c r="K67" s="12" t="str">
        <f t="shared" ca="1" si="2"/>
        <v/>
      </c>
      <c r="L67" s="10"/>
    </row>
    <row r="68" spans="2:12" x14ac:dyDescent="0.3">
      <c r="B68" s="4" t="str">
        <f t="shared" si="3"/>
        <v/>
      </c>
      <c r="C68" s="5"/>
      <c r="D68" s="5"/>
      <c r="E68" s="5"/>
      <c r="F68" s="6"/>
      <c r="G68" s="6"/>
      <c r="H68" s="6"/>
      <c r="I68" s="4"/>
      <c r="J68" s="4"/>
      <c r="K68" s="8" t="str">
        <f t="shared" ca="1" si="2"/>
        <v/>
      </c>
      <c r="L68" s="5"/>
    </row>
    <row r="69" spans="2:12" x14ac:dyDescent="0.3">
      <c r="B69" s="9" t="str">
        <f t="shared" si="3"/>
        <v/>
      </c>
      <c r="C69" s="10"/>
      <c r="D69" s="10"/>
      <c r="E69" s="10"/>
      <c r="F69" s="11"/>
      <c r="G69" s="11"/>
      <c r="H69" s="11"/>
      <c r="I69" s="9"/>
      <c r="J69" s="9"/>
      <c r="K69" s="12" t="str">
        <f t="shared" ca="1" si="2"/>
        <v/>
      </c>
      <c r="L69" s="10"/>
    </row>
    <row r="70" spans="2:12" x14ac:dyDescent="0.3">
      <c r="B70" s="4" t="str">
        <f t="shared" si="3"/>
        <v/>
      </c>
      <c r="C70" s="5"/>
      <c r="D70" s="5"/>
      <c r="E70" s="5"/>
      <c r="F70" s="6"/>
      <c r="G70" s="6"/>
      <c r="H70" s="6"/>
      <c r="I70" s="4"/>
      <c r="J70" s="4"/>
      <c r="K70" s="8" t="str">
        <f t="shared" ref="K70:K105" ca="1" si="4">IF($F70="","",IF($I70="",TODAY()-$F70,$I70-$F70))</f>
        <v/>
      </c>
      <c r="L70" s="5"/>
    </row>
    <row r="71" spans="2:12" x14ac:dyDescent="0.3">
      <c r="B71" s="9" t="str">
        <f t="shared" si="3"/>
        <v/>
      </c>
      <c r="C71" s="10"/>
      <c r="D71" s="10"/>
      <c r="E71" s="10"/>
      <c r="F71" s="11"/>
      <c r="G71" s="11"/>
      <c r="H71" s="11"/>
      <c r="I71" s="9"/>
      <c r="J71" s="9"/>
      <c r="K71" s="12" t="str">
        <f t="shared" ca="1" si="4"/>
        <v/>
      </c>
      <c r="L71" s="10"/>
    </row>
    <row r="72" spans="2:12" x14ac:dyDescent="0.3">
      <c r="B72" s="4" t="str">
        <f t="shared" si="3"/>
        <v/>
      </c>
      <c r="C72" s="5"/>
      <c r="D72" s="5"/>
      <c r="E72" s="5"/>
      <c r="F72" s="6"/>
      <c r="G72" s="6"/>
      <c r="H72" s="6"/>
      <c r="I72" s="4"/>
      <c r="J72" s="4"/>
      <c r="K72" s="8" t="str">
        <f t="shared" ca="1" si="4"/>
        <v/>
      </c>
      <c r="L72" s="5"/>
    </row>
    <row r="73" spans="2:12" x14ac:dyDescent="0.3">
      <c r="B73" s="9" t="str">
        <f t="shared" si="3"/>
        <v/>
      </c>
      <c r="C73" s="10"/>
      <c r="D73" s="10"/>
      <c r="E73" s="10"/>
      <c r="F73" s="11"/>
      <c r="G73" s="11"/>
      <c r="H73" s="11"/>
      <c r="I73" s="9"/>
      <c r="J73" s="9"/>
      <c r="K73" s="12" t="str">
        <f t="shared" ca="1" si="4"/>
        <v/>
      </c>
      <c r="L73" s="10"/>
    </row>
    <row r="74" spans="2:12" x14ac:dyDescent="0.3">
      <c r="B74" s="4" t="str">
        <f t="shared" si="3"/>
        <v/>
      </c>
      <c r="C74" s="5"/>
      <c r="D74" s="5"/>
      <c r="E74" s="5"/>
      <c r="F74" s="6"/>
      <c r="G74" s="6"/>
      <c r="H74" s="6"/>
      <c r="I74" s="4"/>
      <c r="J74" s="4"/>
      <c r="K74" s="8" t="str">
        <f t="shared" ca="1" si="4"/>
        <v/>
      </c>
      <c r="L74" s="5"/>
    </row>
    <row r="75" spans="2:12" x14ac:dyDescent="0.3">
      <c r="B75" s="9" t="str">
        <f t="shared" si="3"/>
        <v/>
      </c>
      <c r="C75" s="10"/>
      <c r="D75" s="10"/>
      <c r="E75" s="10"/>
      <c r="F75" s="11"/>
      <c r="G75" s="11"/>
      <c r="H75" s="11"/>
      <c r="I75" s="9"/>
      <c r="J75" s="9"/>
      <c r="K75" s="12" t="str">
        <f t="shared" ca="1" si="4"/>
        <v/>
      </c>
      <c r="L75" s="10"/>
    </row>
    <row r="76" spans="2:12" x14ac:dyDescent="0.3">
      <c r="B76" s="4" t="str">
        <f t="shared" si="3"/>
        <v/>
      </c>
      <c r="C76" s="5"/>
      <c r="D76" s="5"/>
      <c r="E76" s="5"/>
      <c r="F76" s="6"/>
      <c r="G76" s="6"/>
      <c r="H76" s="6"/>
      <c r="I76" s="4"/>
      <c r="J76" s="4"/>
      <c r="K76" s="8" t="str">
        <f t="shared" ca="1" si="4"/>
        <v/>
      </c>
      <c r="L76" s="5"/>
    </row>
    <row r="77" spans="2:12" x14ac:dyDescent="0.3">
      <c r="B77" s="9" t="str">
        <f t="shared" si="3"/>
        <v/>
      </c>
      <c r="C77" s="10"/>
      <c r="D77" s="10"/>
      <c r="E77" s="10"/>
      <c r="F77" s="11"/>
      <c r="G77" s="11"/>
      <c r="H77" s="11"/>
      <c r="I77" s="9"/>
      <c r="J77" s="9"/>
      <c r="K77" s="12" t="str">
        <f t="shared" ca="1" si="4"/>
        <v/>
      </c>
      <c r="L77" s="10"/>
    </row>
    <row r="78" spans="2:12" x14ac:dyDescent="0.3">
      <c r="B78" s="4" t="str">
        <f t="shared" si="3"/>
        <v/>
      </c>
      <c r="C78" s="5"/>
      <c r="D78" s="5"/>
      <c r="E78" s="5"/>
      <c r="F78" s="6"/>
      <c r="G78" s="6"/>
      <c r="H78" s="6"/>
      <c r="I78" s="4"/>
      <c r="J78" s="4"/>
      <c r="K78" s="8" t="str">
        <f t="shared" ca="1" si="4"/>
        <v/>
      </c>
      <c r="L78" s="5"/>
    </row>
    <row r="79" spans="2:12" x14ac:dyDescent="0.3">
      <c r="B79" s="9" t="str">
        <f t="shared" si="3"/>
        <v/>
      </c>
      <c r="C79" s="10"/>
      <c r="D79" s="10"/>
      <c r="E79" s="10"/>
      <c r="F79" s="11"/>
      <c r="G79" s="11"/>
      <c r="H79" s="11"/>
      <c r="I79" s="9"/>
      <c r="J79" s="9"/>
      <c r="K79" s="12" t="str">
        <f t="shared" ca="1" si="4"/>
        <v/>
      </c>
      <c r="L79" s="10"/>
    </row>
    <row r="80" spans="2:12" x14ac:dyDescent="0.3">
      <c r="B80" s="4" t="str">
        <f t="shared" ref="B80:B105" si="5">IF($C80="","",ROW()-5)</f>
        <v/>
      </c>
      <c r="C80" s="5"/>
      <c r="D80" s="5"/>
      <c r="E80" s="5"/>
      <c r="F80" s="6"/>
      <c r="G80" s="6"/>
      <c r="H80" s="6"/>
      <c r="I80" s="4"/>
      <c r="J80" s="4"/>
      <c r="K80" s="8" t="str">
        <f t="shared" ca="1" si="4"/>
        <v/>
      </c>
      <c r="L80" s="5"/>
    </row>
    <row r="81" spans="2:12" x14ac:dyDescent="0.3">
      <c r="B81" s="9" t="str">
        <f t="shared" si="5"/>
        <v/>
      </c>
      <c r="C81" s="10"/>
      <c r="D81" s="10"/>
      <c r="E81" s="10"/>
      <c r="F81" s="11"/>
      <c r="G81" s="11"/>
      <c r="H81" s="11"/>
      <c r="I81" s="9"/>
      <c r="J81" s="9"/>
      <c r="K81" s="12" t="str">
        <f t="shared" ca="1" si="4"/>
        <v/>
      </c>
      <c r="L81" s="10"/>
    </row>
    <row r="82" spans="2:12" x14ac:dyDescent="0.3">
      <c r="B82" s="4" t="str">
        <f t="shared" si="5"/>
        <v/>
      </c>
      <c r="C82" s="5"/>
      <c r="D82" s="5"/>
      <c r="E82" s="5"/>
      <c r="F82" s="6"/>
      <c r="G82" s="6"/>
      <c r="H82" s="6"/>
      <c r="I82" s="4"/>
      <c r="J82" s="4"/>
      <c r="K82" s="8" t="str">
        <f t="shared" ca="1" si="4"/>
        <v/>
      </c>
      <c r="L82" s="5"/>
    </row>
    <row r="83" spans="2:12" x14ac:dyDescent="0.3">
      <c r="B83" s="9" t="str">
        <f t="shared" si="5"/>
        <v/>
      </c>
      <c r="C83" s="10"/>
      <c r="D83" s="10"/>
      <c r="E83" s="10"/>
      <c r="F83" s="11"/>
      <c r="G83" s="11"/>
      <c r="H83" s="11"/>
      <c r="I83" s="9"/>
      <c r="J83" s="9"/>
      <c r="K83" s="12" t="str">
        <f t="shared" ca="1" si="4"/>
        <v/>
      </c>
      <c r="L83" s="10"/>
    </row>
    <row r="84" spans="2:12" x14ac:dyDescent="0.3">
      <c r="B84" s="4" t="str">
        <f t="shared" si="5"/>
        <v/>
      </c>
      <c r="C84" s="5"/>
      <c r="D84" s="5"/>
      <c r="E84" s="5"/>
      <c r="F84" s="6"/>
      <c r="G84" s="6"/>
      <c r="H84" s="6"/>
      <c r="I84" s="4"/>
      <c r="J84" s="4"/>
      <c r="K84" s="8" t="str">
        <f t="shared" ca="1" si="4"/>
        <v/>
      </c>
      <c r="L84" s="5"/>
    </row>
    <row r="85" spans="2:12" x14ac:dyDescent="0.3">
      <c r="B85" s="9" t="str">
        <f t="shared" si="5"/>
        <v/>
      </c>
      <c r="C85" s="10"/>
      <c r="D85" s="10"/>
      <c r="E85" s="10"/>
      <c r="F85" s="11"/>
      <c r="G85" s="11"/>
      <c r="H85" s="11"/>
      <c r="I85" s="9"/>
      <c r="J85" s="9"/>
      <c r="K85" s="12" t="str">
        <f t="shared" ca="1" si="4"/>
        <v/>
      </c>
      <c r="L85" s="10"/>
    </row>
    <row r="86" spans="2:12" x14ac:dyDescent="0.3">
      <c r="B86" s="4" t="str">
        <f t="shared" si="5"/>
        <v/>
      </c>
      <c r="C86" s="5"/>
      <c r="D86" s="5"/>
      <c r="E86" s="5"/>
      <c r="F86" s="6"/>
      <c r="G86" s="6"/>
      <c r="H86" s="6"/>
      <c r="I86" s="4"/>
      <c r="J86" s="4"/>
      <c r="K86" s="8" t="str">
        <f t="shared" ca="1" si="4"/>
        <v/>
      </c>
      <c r="L86" s="5"/>
    </row>
    <row r="87" spans="2:12" x14ac:dyDescent="0.3">
      <c r="B87" s="9" t="str">
        <f t="shared" si="5"/>
        <v/>
      </c>
      <c r="C87" s="10"/>
      <c r="D87" s="10"/>
      <c r="E87" s="10"/>
      <c r="F87" s="11"/>
      <c r="G87" s="11"/>
      <c r="H87" s="11"/>
      <c r="I87" s="9"/>
      <c r="J87" s="9"/>
      <c r="K87" s="12" t="str">
        <f t="shared" ca="1" si="4"/>
        <v/>
      </c>
      <c r="L87" s="10"/>
    </row>
    <row r="88" spans="2:12" x14ac:dyDescent="0.3">
      <c r="B88" s="4" t="str">
        <f t="shared" si="5"/>
        <v/>
      </c>
      <c r="C88" s="5"/>
      <c r="D88" s="5"/>
      <c r="E88" s="5"/>
      <c r="F88" s="6"/>
      <c r="G88" s="6"/>
      <c r="H88" s="6"/>
      <c r="I88" s="4"/>
      <c r="J88" s="4"/>
      <c r="K88" s="8" t="str">
        <f t="shared" ca="1" si="4"/>
        <v/>
      </c>
      <c r="L88" s="5"/>
    </row>
    <row r="89" spans="2:12" x14ac:dyDescent="0.3">
      <c r="B89" s="9" t="str">
        <f t="shared" si="5"/>
        <v/>
      </c>
      <c r="C89" s="10"/>
      <c r="D89" s="10"/>
      <c r="E89" s="10"/>
      <c r="F89" s="11"/>
      <c r="G89" s="11"/>
      <c r="H89" s="11"/>
      <c r="I89" s="9"/>
      <c r="J89" s="9"/>
      <c r="K89" s="12" t="str">
        <f t="shared" ca="1" si="4"/>
        <v/>
      </c>
      <c r="L89" s="10"/>
    </row>
    <row r="90" spans="2:12" x14ac:dyDescent="0.3">
      <c r="B90" s="4" t="str">
        <f t="shared" si="5"/>
        <v/>
      </c>
      <c r="C90" s="5"/>
      <c r="D90" s="5"/>
      <c r="E90" s="5"/>
      <c r="F90" s="6"/>
      <c r="G90" s="6"/>
      <c r="H90" s="6"/>
      <c r="I90" s="4"/>
      <c r="J90" s="4"/>
      <c r="K90" s="8" t="str">
        <f t="shared" ca="1" si="4"/>
        <v/>
      </c>
      <c r="L90" s="5"/>
    </row>
    <row r="91" spans="2:12" x14ac:dyDescent="0.3">
      <c r="B91" s="9" t="str">
        <f t="shared" si="5"/>
        <v/>
      </c>
      <c r="C91" s="10"/>
      <c r="D91" s="10"/>
      <c r="E91" s="10"/>
      <c r="F91" s="11"/>
      <c r="G91" s="11"/>
      <c r="H91" s="11"/>
      <c r="I91" s="9"/>
      <c r="J91" s="9"/>
      <c r="K91" s="12" t="str">
        <f t="shared" ca="1" si="4"/>
        <v/>
      </c>
      <c r="L91" s="10"/>
    </row>
    <row r="92" spans="2:12" x14ac:dyDescent="0.3">
      <c r="B92" s="4" t="str">
        <f t="shared" si="5"/>
        <v/>
      </c>
      <c r="C92" s="5"/>
      <c r="D92" s="5"/>
      <c r="E92" s="5"/>
      <c r="F92" s="6"/>
      <c r="G92" s="6"/>
      <c r="H92" s="6"/>
      <c r="I92" s="4"/>
      <c r="J92" s="4"/>
      <c r="K92" s="8" t="str">
        <f t="shared" ca="1" si="4"/>
        <v/>
      </c>
      <c r="L92" s="5"/>
    </row>
    <row r="93" spans="2:12" x14ac:dyDescent="0.3">
      <c r="B93" s="9" t="str">
        <f t="shared" si="5"/>
        <v/>
      </c>
      <c r="C93" s="10"/>
      <c r="D93" s="10"/>
      <c r="E93" s="10"/>
      <c r="F93" s="11"/>
      <c r="G93" s="11"/>
      <c r="H93" s="11"/>
      <c r="I93" s="9"/>
      <c r="J93" s="9"/>
      <c r="K93" s="12" t="str">
        <f t="shared" ca="1" si="4"/>
        <v/>
      </c>
      <c r="L93" s="10"/>
    </row>
    <row r="94" spans="2:12" x14ac:dyDescent="0.3">
      <c r="B94" s="4" t="str">
        <f t="shared" si="5"/>
        <v/>
      </c>
      <c r="C94" s="5"/>
      <c r="D94" s="5"/>
      <c r="E94" s="5"/>
      <c r="F94" s="6"/>
      <c r="G94" s="6"/>
      <c r="H94" s="6"/>
      <c r="I94" s="4"/>
      <c r="J94" s="4"/>
      <c r="K94" s="8" t="str">
        <f t="shared" ca="1" si="4"/>
        <v/>
      </c>
      <c r="L94" s="5"/>
    </row>
    <row r="95" spans="2:12" x14ac:dyDescent="0.3">
      <c r="B95" s="9" t="str">
        <f t="shared" si="5"/>
        <v/>
      </c>
      <c r="C95" s="10"/>
      <c r="D95" s="10"/>
      <c r="E95" s="10"/>
      <c r="F95" s="11"/>
      <c r="G95" s="11"/>
      <c r="H95" s="11"/>
      <c r="I95" s="9"/>
      <c r="J95" s="9"/>
      <c r="K95" s="12" t="str">
        <f t="shared" ca="1" si="4"/>
        <v/>
      </c>
      <c r="L95" s="10"/>
    </row>
    <row r="96" spans="2:12" x14ac:dyDescent="0.3">
      <c r="B96" s="4" t="str">
        <f t="shared" si="5"/>
        <v/>
      </c>
      <c r="C96" s="5"/>
      <c r="D96" s="5"/>
      <c r="E96" s="5"/>
      <c r="F96" s="6"/>
      <c r="G96" s="6"/>
      <c r="H96" s="6"/>
      <c r="I96" s="4"/>
      <c r="J96" s="4"/>
      <c r="K96" s="8" t="str">
        <f t="shared" ca="1" si="4"/>
        <v/>
      </c>
      <c r="L96" s="5"/>
    </row>
    <row r="97" spans="2:12" x14ac:dyDescent="0.3">
      <c r="B97" s="9" t="str">
        <f t="shared" si="5"/>
        <v/>
      </c>
      <c r="C97" s="10"/>
      <c r="D97" s="10"/>
      <c r="E97" s="10"/>
      <c r="F97" s="11"/>
      <c r="G97" s="11"/>
      <c r="H97" s="11"/>
      <c r="I97" s="9"/>
      <c r="J97" s="9"/>
      <c r="K97" s="12" t="str">
        <f t="shared" ca="1" si="4"/>
        <v/>
      </c>
      <c r="L97" s="10"/>
    </row>
    <row r="98" spans="2:12" x14ac:dyDescent="0.3">
      <c r="B98" s="4" t="str">
        <f t="shared" si="5"/>
        <v/>
      </c>
      <c r="C98" s="5"/>
      <c r="D98" s="5"/>
      <c r="E98" s="5"/>
      <c r="F98" s="6"/>
      <c r="G98" s="6"/>
      <c r="H98" s="6"/>
      <c r="I98" s="4"/>
      <c r="J98" s="4"/>
      <c r="K98" s="8" t="str">
        <f t="shared" ca="1" si="4"/>
        <v/>
      </c>
      <c r="L98" s="5"/>
    </row>
    <row r="99" spans="2:12" x14ac:dyDescent="0.3">
      <c r="B99" s="9" t="str">
        <f t="shared" si="5"/>
        <v/>
      </c>
      <c r="C99" s="10"/>
      <c r="D99" s="10"/>
      <c r="E99" s="10"/>
      <c r="F99" s="11"/>
      <c r="G99" s="11"/>
      <c r="H99" s="11"/>
      <c r="I99" s="9"/>
      <c r="J99" s="9"/>
      <c r="K99" s="12" t="str">
        <f t="shared" ca="1" si="4"/>
        <v/>
      </c>
      <c r="L99" s="10"/>
    </row>
    <row r="100" spans="2:12" x14ac:dyDescent="0.3">
      <c r="B100" s="4" t="str">
        <f t="shared" si="5"/>
        <v/>
      </c>
      <c r="C100" s="5"/>
      <c r="D100" s="5"/>
      <c r="E100" s="5"/>
      <c r="F100" s="6"/>
      <c r="G100" s="6"/>
      <c r="H100" s="6"/>
      <c r="I100" s="4"/>
      <c r="J100" s="4"/>
      <c r="K100" s="8" t="str">
        <f t="shared" ca="1" si="4"/>
        <v/>
      </c>
      <c r="L100" s="5"/>
    </row>
    <row r="101" spans="2:12" x14ac:dyDescent="0.3">
      <c r="B101" s="9" t="str">
        <f t="shared" si="5"/>
        <v/>
      </c>
      <c r="C101" s="10"/>
      <c r="D101" s="10"/>
      <c r="E101" s="10"/>
      <c r="F101" s="11"/>
      <c r="G101" s="11"/>
      <c r="H101" s="11"/>
      <c r="I101" s="9"/>
      <c r="J101" s="9"/>
      <c r="K101" s="12" t="str">
        <f t="shared" ca="1" si="4"/>
        <v/>
      </c>
      <c r="L101" s="10"/>
    </row>
    <row r="102" spans="2:12" x14ac:dyDescent="0.3">
      <c r="B102" s="4" t="str">
        <f t="shared" si="5"/>
        <v/>
      </c>
      <c r="C102" s="5"/>
      <c r="D102" s="5"/>
      <c r="E102" s="5"/>
      <c r="F102" s="6"/>
      <c r="G102" s="6"/>
      <c r="H102" s="6"/>
      <c r="I102" s="4"/>
      <c r="J102" s="4"/>
      <c r="K102" s="8" t="str">
        <f t="shared" ca="1" si="4"/>
        <v/>
      </c>
      <c r="L102" s="5"/>
    </row>
    <row r="103" spans="2:12" x14ac:dyDescent="0.3">
      <c r="B103" s="9" t="str">
        <f t="shared" si="5"/>
        <v/>
      </c>
      <c r="C103" s="10"/>
      <c r="D103" s="10"/>
      <c r="E103" s="10"/>
      <c r="F103" s="11"/>
      <c r="G103" s="11"/>
      <c r="H103" s="11"/>
      <c r="I103" s="9"/>
      <c r="J103" s="9"/>
      <c r="K103" s="12" t="str">
        <f t="shared" ca="1" si="4"/>
        <v/>
      </c>
      <c r="L103" s="10"/>
    </row>
    <row r="104" spans="2:12" x14ac:dyDescent="0.3">
      <c r="B104" s="4" t="str">
        <f t="shared" si="5"/>
        <v/>
      </c>
      <c r="C104" s="5"/>
      <c r="D104" s="5"/>
      <c r="E104" s="5"/>
      <c r="F104" s="6"/>
      <c r="G104" s="6"/>
      <c r="H104" s="6"/>
      <c r="I104" s="4"/>
      <c r="J104" s="4"/>
      <c r="K104" s="8" t="str">
        <f t="shared" ca="1" si="4"/>
        <v/>
      </c>
      <c r="L104" s="5"/>
    </row>
    <row r="105" spans="2:12" x14ac:dyDescent="0.3">
      <c r="B105" s="9" t="str">
        <f t="shared" si="5"/>
        <v/>
      </c>
      <c r="C105" s="10"/>
      <c r="D105" s="10"/>
      <c r="E105" s="10"/>
      <c r="F105" s="11"/>
      <c r="G105" s="11"/>
      <c r="H105" s="11"/>
      <c r="I105" s="9"/>
      <c r="J105" s="9"/>
      <c r="K105" s="12" t="str">
        <f t="shared" ca="1" si="4"/>
        <v/>
      </c>
      <c r="L105" s="10"/>
    </row>
  </sheetData>
  <mergeCells count="2">
    <mergeCell ref="B2:L2"/>
    <mergeCell ref="B3:L3"/>
  </mergeCells>
  <conditionalFormatting sqref="G6:G105">
    <cfRule type="cellIs" dxfId="5" priority="2" operator="equal">
      <formula>"Hired"</formula>
    </cfRule>
    <cfRule type="cellIs" dxfId="4" priority="3" operator="equal">
      <formula>"Rejected"</formula>
    </cfRule>
    <cfRule type="cellIs" dxfId="3" priority="4" operator="equal">
      <formula>"Offer"</formula>
    </cfRule>
    <cfRule type="cellIs" dxfId="2" priority="5" operator="equal">
      <formula>"Interview"</formula>
    </cfRule>
    <cfRule type="cellIs" dxfId="1" priority="6" operator="equal">
      <formula>"Screening"</formula>
    </cfRule>
    <cfRule type="cellIs" dxfId="0" priority="7" operator="equal">
      <formula>"On Hold"</formula>
    </cfRule>
  </conditionalFormatting>
  <dataValidations count="3">
    <dataValidation type="list" allowBlank="1" sqref="E6:E105" xr:uid="{00000000-0002-0000-0000-000000000000}">
      <formula1>"LinkedIn,Referral,Job Board,Agency,Website,Walk-in,Other"</formula1>
      <formula2>0</formula2>
    </dataValidation>
    <dataValidation type="list" allowBlank="1" sqref="G6:G105" xr:uid="{00000000-0002-0000-0000-000001000000}">
      <formula1>"Applied,Screening,Interview,Offer,Hired,Rejected,On Hold"</formula1>
      <formula2>0</formula2>
    </dataValidation>
    <dataValidation type="whole" allowBlank="1" sqref="J6:J105" xr:uid="{00000000-0002-0000-0000-000002000000}">
      <formula1>1</formula1>
      <formula2>5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A66F0-DDD9-43B9-B992-0E077C6D6D17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7" customWidth="1"/>
    <col min="3" max="3" width="45.6640625" style="17" customWidth="1"/>
    <col min="4" max="4" width="65.6640625" style="17" customWidth="1"/>
    <col min="5" max="5" width="80.6640625" style="17" customWidth="1"/>
    <col min="6" max="6" width="3" style="17" customWidth="1"/>
    <col min="7" max="16384" width="8.88671875" style="17"/>
  </cols>
  <sheetData>
    <row r="1" spans="2:5" ht="8.1" customHeight="1" x14ac:dyDescent="0.3"/>
    <row r="2" spans="2:5" ht="33.9" customHeight="1" x14ac:dyDescent="0.3">
      <c r="B2" s="18" t="s">
        <v>56</v>
      </c>
      <c r="C2" s="18"/>
      <c r="D2" s="18"/>
      <c r="E2" s="18"/>
    </row>
    <row r="3" spans="2:5" ht="18" customHeight="1" x14ac:dyDescent="0.3">
      <c r="B3" s="19" t="s">
        <v>57</v>
      </c>
      <c r="C3" s="19"/>
      <c r="D3" s="19"/>
      <c r="E3" s="19"/>
    </row>
    <row r="4" spans="2:5" ht="6" customHeight="1" x14ac:dyDescent="0.3"/>
    <row r="5" spans="2:5" ht="20.100000000000001" customHeight="1" x14ac:dyDescent="0.3">
      <c r="B5" s="20" t="s">
        <v>58</v>
      </c>
      <c r="C5" s="21"/>
      <c r="D5" s="22" t="s">
        <v>59</v>
      </c>
      <c r="E5" s="22" t="s">
        <v>60</v>
      </c>
    </row>
    <row r="6" spans="2:5" ht="20.100000000000001" customHeight="1" x14ac:dyDescent="0.3">
      <c r="B6" s="23" t="s">
        <v>61</v>
      </c>
      <c r="C6" s="24"/>
      <c r="D6" s="25" t="s">
        <v>62</v>
      </c>
      <c r="E6" s="26" t="s">
        <v>63</v>
      </c>
    </row>
    <row r="7" spans="2:5" ht="20.100000000000001" customHeight="1" x14ac:dyDescent="0.3">
      <c r="B7" s="27" t="s">
        <v>64</v>
      </c>
      <c r="C7" s="28"/>
      <c r="D7" s="29" t="s">
        <v>65</v>
      </c>
      <c r="E7" s="30" t="s">
        <v>66</v>
      </c>
    </row>
    <row r="8" spans="2:5" ht="20.100000000000001" customHeight="1" x14ac:dyDescent="0.3">
      <c r="B8" s="31" t="s">
        <v>67</v>
      </c>
      <c r="C8" s="32"/>
      <c r="D8" s="25" t="s">
        <v>68</v>
      </c>
      <c r="E8" s="26" t="s">
        <v>69</v>
      </c>
    </row>
    <row r="9" spans="2:5" ht="6" customHeight="1" x14ac:dyDescent="0.3"/>
    <row r="10" spans="2:5" ht="20.100000000000001" customHeight="1" x14ac:dyDescent="0.3">
      <c r="B10" s="33" t="s">
        <v>2</v>
      </c>
      <c r="C10" s="22" t="s">
        <v>70</v>
      </c>
      <c r="D10" s="22" t="s">
        <v>71</v>
      </c>
      <c r="E10" s="22" t="s">
        <v>72</v>
      </c>
    </row>
    <row r="11" spans="2:5" ht="20.100000000000001" customHeight="1" x14ac:dyDescent="0.3">
      <c r="B11" s="34">
        <v>1</v>
      </c>
      <c r="C11" s="29" t="s">
        <v>73</v>
      </c>
      <c r="D11" s="29" t="s">
        <v>74</v>
      </c>
      <c r="E11" s="30" t="s">
        <v>75</v>
      </c>
    </row>
    <row r="12" spans="2:5" ht="20.100000000000001" customHeight="1" x14ac:dyDescent="0.3">
      <c r="B12" s="35">
        <v>2</v>
      </c>
      <c r="C12" s="25" t="s">
        <v>76</v>
      </c>
      <c r="D12" s="25" t="s">
        <v>77</v>
      </c>
      <c r="E12" s="26" t="s">
        <v>78</v>
      </c>
    </row>
    <row r="13" spans="2:5" ht="20.100000000000001" customHeight="1" x14ac:dyDescent="0.3">
      <c r="B13" s="34">
        <v>3</v>
      </c>
      <c r="C13" s="29" t="s">
        <v>79</v>
      </c>
      <c r="D13" s="29" t="s">
        <v>80</v>
      </c>
      <c r="E13" s="30" t="s">
        <v>81</v>
      </c>
    </row>
    <row r="14" spans="2:5" ht="20.100000000000001" customHeight="1" x14ac:dyDescent="0.3">
      <c r="B14" s="35">
        <v>4</v>
      </c>
      <c r="C14" s="25" t="s">
        <v>82</v>
      </c>
      <c r="D14" s="25" t="s">
        <v>83</v>
      </c>
      <c r="E14" s="26" t="s">
        <v>84</v>
      </c>
    </row>
    <row r="15" spans="2:5" ht="20.100000000000001" customHeight="1" x14ac:dyDescent="0.3">
      <c r="B15" s="34">
        <v>5</v>
      </c>
      <c r="C15" s="29" t="s">
        <v>85</v>
      </c>
      <c r="D15" s="29" t="s">
        <v>86</v>
      </c>
      <c r="E15" s="30" t="s">
        <v>87</v>
      </c>
    </row>
    <row r="16" spans="2:5" ht="20.100000000000001" customHeight="1" x14ac:dyDescent="0.3">
      <c r="B16" s="35">
        <v>6</v>
      </c>
      <c r="C16" s="25" t="s">
        <v>88</v>
      </c>
      <c r="D16" s="25" t="s">
        <v>89</v>
      </c>
      <c r="E16" s="26" t="s">
        <v>90</v>
      </c>
    </row>
    <row r="17" spans="2:5" ht="20.100000000000001" customHeight="1" x14ac:dyDescent="0.3">
      <c r="B17" s="34">
        <v>7</v>
      </c>
      <c r="C17" s="29" t="s">
        <v>91</v>
      </c>
      <c r="D17" s="29" t="s">
        <v>92</v>
      </c>
      <c r="E17" s="30" t="s">
        <v>93</v>
      </c>
    </row>
    <row r="18" spans="2:5" ht="20.100000000000001" customHeight="1" x14ac:dyDescent="0.3">
      <c r="B18" s="35">
        <v>8</v>
      </c>
      <c r="C18" s="25" t="s">
        <v>94</v>
      </c>
      <c r="D18" s="25" t="s">
        <v>95</v>
      </c>
      <c r="E18" s="26" t="s">
        <v>96</v>
      </c>
    </row>
    <row r="19" spans="2:5" ht="20.100000000000001" customHeight="1" x14ac:dyDescent="0.3">
      <c r="B19" s="34">
        <v>9</v>
      </c>
      <c r="C19" s="29" t="s">
        <v>97</v>
      </c>
      <c r="D19" s="29" t="s">
        <v>98</v>
      </c>
      <c r="E19" s="30" t="s">
        <v>99</v>
      </c>
    </row>
    <row r="20" spans="2:5" ht="20.100000000000001" customHeight="1" x14ac:dyDescent="0.3">
      <c r="B20" s="35">
        <v>10</v>
      </c>
      <c r="C20" s="25" t="s">
        <v>100</v>
      </c>
      <c r="D20" s="25" t="s">
        <v>101</v>
      </c>
      <c r="E20" s="26" t="s">
        <v>102</v>
      </c>
    </row>
    <row r="21" spans="2:5" ht="20.100000000000001" customHeight="1" x14ac:dyDescent="0.3">
      <c r="B21" s="34">
        <v>11</v>
      </c>
      <c r="C21" s="29" t="s">
        <v>103</v>
      </c>
      <c r="D21" s="29" t="s">
        <v>104</v>
      </c>
      <c r="E21" s="30" t="s">
        <v>105</v>
      </c>
    </row>
    <row r="22" spans="2:5" ht="20.100000000000001" customHeight="1" x14ac:dyDescent="0.3">
      <c r="B22" s="35">
        <v>12</v>
      </c>
      <c r="C22" s="25" t="s">
        <v>106</v>
      </c>
      <c r="D22" s="25" t="s">
        <v>107</v>
      </c>
      <c r="E22" s="26" t="s">
        <v>108</v>
      </c>
    </row>
    <row r="23" spans="2:5" ht="20.100000000000001" customHeight="1" x14ac:dyDescent="0.3">
      <c r="B23" s="34">
        <v>13</v>
      </c>
      <c r="C23" s="29" t="s">
        <v>109</v>
      </c>
      <c r="D23" s="29" t="s">
        <v>110</v>
      </c>
      <c r="E23" s="30" t="s">
        <v>111</v>
      </c>
    </row>
    <row r="24" spans="2:5" ht="20.100000000000001" customHeight="1" x14ac:dyDescent="0.3">
      <c r="B24" s="35">
        <v>14</v>
      </c>
      <c r="C24" s="25" t="s">
        <v>112</v>
      </c>
      <c r="D24" s="25" t="s">
        <v>113</v>
      </c>
      <c r="E24" s="26" t="s">
        <v>114</v>
      </c>
    </row>
    <row r="25" spans="2:5" ht="20.100000000000001" customHeight="1" x14ac:dyDescent="0.3">
      <c r="B25" s="34">
        <v>15</v>
      </c>
      <c r="C25" s="29" t="s">
        <v>115</v>
      </c>
      <c r="D25" s="29" t="s">
        <v>116</v>
      </c>
      <c r="E25" s="30" t="s">
        <v>117</v>
      </c>
    </row>
    <row r="26" spans="2:5" ht="20.100000000000001" customHeight="1" x14ac:dyDescent="0.3">
      <c r="B26" s="35">
        <v>16</v>
      </c>
      <c r="C26" s="25" t="s">
        <v>118</v>
      </c>
      <c r="D26" s="25" t="s">
        <v>119</v>
      </c>
      <c r="E26" s="26" t="s">
        <v>120</v>
      </c>
    </row>
    <row r="27" spans="2:5" ht="20.100000000000001" customHeight="1" x14ac:dyDescent="0.3">
      <c r="B27" s="34">
        <v>17</v>
      </c>
      <c r="C27" s="29" t="s">
        <v>121</v>
      </c>
      <c r="D27" s="29" t="s">
        <v>122</v>
      </c>
      <c r="E27" s="30" t="s">
        <v>123</v>
      </c>
    </row>
    <row r="28" spans="2:5" ht="20.100000000000001" customHeight="1" x14ac:dyDescent="0.3">
      <c r="B28" s="35">
        <v>18</v>
      </c>
      <c r="C28" s="25" t="s">
        <v>124</v>
      </c>
      <c r="D28" s="25" t="s">
        <v>125</v>
      </c>
      <c r="E28" s="26" t="s">
        <v>126</v>
      </c>
    </row>
    <row r="29" spans="2:5" ht="20.100000000000001" customHeight="1" x14ac:dyDescent="0.3">
      <c r="B29" s="34">
        <v>19</v>
      </c>
      <c r="C29" s="29" t="s">
        <v>127</v>
      </c>
      <c r="D29" s="29" t="s">
        <v>128</v>
      </c>
      <c r="E29" s="30" t="s">
        <v>129</v>
      </c>
    </row>
    <row r="30" spans="2:5" ht="20.100000000000001" customHeight="1" x14ac:dyDescent="0.3">
      <c r="B30" s="35">
        <v>20</v>
      </c>
      <c r="C30" s="25" t="s">
        <v>130</v>
      </c>
      <c r="D30" s="25" t="s">
        <v>131</v>
      </c>
      <c r="E30" s="26" t="s">
        <v>132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0C220339-5A67-4162-A3CD-88F63D1C5428}"/>
    <hyperlink ref="E7" r:id="rId2" tooltip="Browse all template categories" xr:uid="{57788EAF-A36F-4D65-B2A4-A3AE3167E60C}"/>
    <hyperlink ref="E8" r:id="rId3" tooltip="Email Excel Gurukul Online for custom templates" xr:uid="{C1BE0950-6240-4CA2-AC9E-62AECCE3B584}"/>
    <hyperlink ref="E11" r:id="rId4" tooltip="Browse 📊  Project Management templates on Excel Gurukul Online" xr:uid="{FCEF4F25-CFFF-439E-A3B3-F825566222AA}"/>
    <hyperlink ref="E12" r:id="rId5" tooltip="Browse 📉  Charts, Dashboards &amp; Analytics templates on Excel Gurukul Online" xr:uid="{A73DF249-9908-4584-876B-377C18480D22}"/>
    <hyperlink ref="E13" r:id="rId6" tooltip="Browse 💻  Technology &amp; IT templates on Excel Gurukul Online" xr:uid="{A109F0F3-39A2-41C0-9EB7-E3FC34467751}"/>
    <hyperlink ref="E14" r:id="rId7" tooltip="Browse 🏛️  Corporate Governance templates on Excel Gurukul Online" xr:uid="{983D435E-7346-46D7-8DDA-3A0DA69EFE2C}"/>
    <hyperlink ref="E15" r:id="rId8" tooltip="Browse 📈  Sales &amp; Marketing templates on Excel Gurukul Online" xr:uid="{8B9CC087-9CFD-48DB-894A-9DF664F7F8F6}"/>
    <hyperlink ref="E16" r:id="rId9" xr:uid="{E47C96CA-2600-4513-B1AC-013D9761F4B1}"/>
    <hyperlink ref="E17" r:id="rId10" xr:uid="{71D875AE-79DF-42FC-B255-0EAF72779633}"/>
    <hyperlink ref="E18" r:id="rId11" tooltip="Browse 💼  Business &amp; Operations templates on Excel Gurukul Online" xr:uid="{58DFE170-32F2-42AA-8D3A-0830BC2A9762}"/>
    <hyperlink ref="E19" r:id="rId12" tooltip="Browse ⚖️  Legal &amp; Compliance templates on Excel Gurukul Online" xr:uid="{C21CC402-A27C-48B9-8AD9-D5F19966E9B5}"/>
    <hyperlink ref="E20" r:id="rId13" xr:uid="{C0B7CD72-1B84-459F-930A-DF22FCF6AA34}"/>
    <hyperlink ref="E22" r:id="rId14" xr:uid="{585ADBE8-D39D-4444-B795-778174ED7FDD}"/>
    <hyperlink ref="E23" r:id="rId15" xr:uid="{F1EB6E85-2F0C-4463-A71D-901F29A2A1C7}"/>
    <hyperlink ref="E24" r:id="rId16" xr:uid="{9BA647BA-9306-4C6C-9B8A-D7E45AE308B4}"/>
    <hyperlink ref="E25" r:id="rId17" xr:uid="{11A5FEA2-0AF2-4953-9E04-526A62504294}"/>
    <hyperlink ref="E26" r:id="rId18" tooltip="Browse 🏨  Hospitality &amp; Tourism templates on Excel Gurukul Online" xr:uid="{EB174E8B-AF6D-4F17-96F8-E57F14C8273D}"/>
    <hyperlink ref="E27" r:id="rId19" tooltip="Browse 📦  Inventory &amp; Logistics templates on Excel Gurukul Online" xr:uid="{2F05ED60-B94E-43DC-863F-543C4D869D98}"/>
    <hyperlink ref="E28" r:id="rId20" xr:uid="{E57F7AA0-041F-45FF-ACA6-13F99A00D1F7}"/>
    <hyperlink ref="E29" r:id="rId21" xr:uid="{CEB94816-4FE9-4E27-9D00-847FFC4123BB}"/>
    <hyperlink ref="E30" r:id="rId22" xr:uid="{25DDF768-98CE-434C-9540-9C7C1701CEF0}"/>
    <hyperlink ref="E21" r:id="rId23" xr:uid="{4B591022-EC13-41C9-AE78-8BB0C45AA753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Dashboard</vt:lpstr>
      <vt:lpstr>Recruitment Tracker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1</cp:revision>
  <dcterms:created xsi:type="dcterms:W3CDTF">2026-06-09T17:42:51Z</dcterms:created>
  <dcterms:modified xsi:type="dcterms:W3CDTF">2026-06-09T18:03:44Z</dcterms:modified>
  <dc:language>en-US</dc:language>
</cp:coreProperties>
</file>