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ogesh Rajput\Downloads\"/>
    </mc:Choice>
  </mc:AlternateContent>
  <xr:revisionPtr revIDLastSave="0" documentId="13_ncr:1_{4E028FAA-FF94-46FD-907F-9B153803E14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shboard" sheetId="2" r:id="rId1"/>
    <sheet name="Sales Pipeline" sheetId="1" r:id="rId2"/>
    <sheet name="📌 More Info" sheetId="3" r:id="rId3"/>
  </sheets>
  <definedNames>
    <definedName name="_xlnm._FilterDatabase" localSheetId="2" hidden="1">'📌 More Info'!$B$10:$E$30</definedName>
    <definedName name="_xlnm.Print_Area" localSheetId="2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2" l="1"/>
  <c r="D14" i="2"/>
  <c r="D13" i="2"/>
  <c r="D12" i="2"/>
  <c r="D11" i="2"/>
  <c r="H7" i="2"/>
  <c r="G7" i="2"/>
  <c r="F7" i="2"/>
  <c r="E7" i="2"/>
  <c r="C7" i="2"/>
  <c r="I105" i="1"/>
  <c r="B105" i="1"/>
  <c r="I104" i="1"/>
  <c r="B104" i="1"/>
  <c r="I103" i="1"/>
  <c r="B103" i="1"/>
  <c r="I102" i="1"/>
  <c r="B102" i="1"/>
  <c r="I101" i="1"/>
  <c r="B101" i="1"/>
  <c r="I100" i="1"/>
  <c r="B100" i="1"/>
  <c r="I99" i="1"/>
  <c r="B99" i="1"/>
  <c r="I98" i="1"/>
  <c r="B98" i="1"/>
  <c r="I97" i="1"/>
  <c r="B97" i="1"/>
  <c r="I96" i="1"/>
  <c r="B96" i="1"/>
  <c r="I95" i="1"/>
  <c r="B95" i="1"/>
  <c r="I94" i="1"/>
  <c r="B94" i="1"/>
  <c r="I93" i="1"/>
  <c r="B93" i="1"/>
  <c r="I92" i="1"/>
  <c r="B92" i="1"/>
  <c r="I91" i="1"/>
  <c r="B91" i="1"/>
  <c r="I90" i="1"/>
  <c r="B90" i="1"/>
  <c r="I89" i="1"/>
  <c r="B89" i="1"/>
  <c r="I88" i="1"/>
  <c r="B88" i="1"/>
  <c r="I87" i="1"/>
  <c r="B87" i="1"/>
  <c r="I86" i="1"/>
  <c r="B86" i="1"/>
  <c r="I85" i="1"/>
  <c r="B85" i="1"/>
  <c r="I84" i="1"/>
  <c r="B84" i="1"/>
  <c r="I83" i="1"/>
  <c r="B83" i="1"/>
  <c r="I82" i="1"/>
  <c r="B82" i="1"/>
  <c r="I81" i="1"/>
  <c r="B81" i="1"/>
  <c r="I80" i="1"/>
  <c r="B80" i="1"/>
  <c r="I79" i="1"/>
  <c r="B79" i="1"/>
  <c r="I78" i="1"/>
  <c r="B78" i="1"/>
  <c r="I77" i="1"/>
  <c r="B77" i="1"/>
  <c r="I76" i="1"/>
  <c r="B76" i="1"/>
  <c r="I75" i="1"/>
  <c r="B75" i="1"/>
  <c r="I74" i="1"/>
  <c r="B74" i="1"/>
  <c r="I73" i="1"/>
  <c r="B73" i="1"/>
  <c r="I72" i="1"/>
  <c r="B72" i="1"/>
  <c r="I71" i="1"/>
  <c r="B71" i="1"/>
  <c r="I70" i="1"/>
  <c r="B70" i="1"/>
  <c r="I69" i="1"/>
  <c r="B69" i="1"/>
  <c r="I68" i="1"/>
  <c r="B68" i="1"/>
  <c r="I67" i="1"/>
  <c r="B67" i="1"/>
  <c r="I66" i="1"/>
  <c r="B66" i="1"/>
  <c r="I65" i="1"/>
  <c r="B65" i="1"/>
  <c r="I64" i="1"/>
  <c r="B64" i="1"/>
  <c r="I63" i="1"/>
  <c r="B63" i="1"/>
  <c r="I62" i="1"/>
  <c r="B62" i="1"/>
  <c r="I61" i="1"/>
  <c r="B61" i="1"/>
  <c r="I60" i="1"/>
  <c r="B60" i="1"/>
  <c r="I59" i="1"/>
  <c r="B59" i="1"/>
  <c r="I58" i="1"/>
  <c r="B58" i="1"/>
  <c r="I57" i="1"/>
  <c r="B57" i="1"/>
  <c r="I56" i="1"/>
  <c r="B56" i="1"/>
  <c r="I55" i="1"/>
  <c r="B55" i="1"/>
  <c r="I54" i="1"/>
  <c r="B54" i="1"/>
  <c r="I53" i="1"/>
  <c r="B53" i="1"/>
  <c r="I52" i="1"/>
  <c r="B52" i="1"/>
  <c r="I51" i="1"/>
  <c r="B51" i="1"/>
  <c r="I50" i="1"/>
  <c r="B50" i="1"/>
  <c r="I49" i="1"/>
  <c r="B49" i="1"/>
  <c r="I48" i="1"/>
  <c r="B48" i="1"/>
  <c r="I47" i="1"/>
  <c r="B47" i="1"/>
  <c r="I46" i="1"/>
  <c r="B46" i="1"/>
  <c r="I45" i="1"/>
  <c r="B45" i="1"/>
  <c r="I44" i="1"/>
  <c r="B44" i="1"/>
  <c r="I43" i="1"/>
  <c r="B43" i="1"/>
  <c r="I42" i="1"/>
  <c r="B42" i="1"/>
  <c r="I41" i="1"/>
  <c r="B41" i="1"/>
  <c r="I40" i="1"/>
  <c r="B40" i="1"/>
  <c r="I39" i="1"/>
  <c r="B39" i="1"/>
  <c r="I38" i="1"/>
  <c r="B38" i="1"/>
  <c r="I37" i="1"/>
  <c r="B37" i="1"/>
  <c r="I36" i="1"/>
  <c r="B36" i="1"/>
  <c r="I35" i="1"/>
  <c r="B35" i="1"/>
  <c r="I34" i="1"/>
  <c r="B34" i="1"/>
  <c r="I33" i="1"/>
  <c r="B33" i="1"/>
  <c r="I32" i="1"/>
  <c r="B32" i="1"/>
  <c r="I31" i="1"/>
  <c r="B31" i="1"/>
  <c r="I30" i="1"/>
  <c r="B30" i="1"/>
  <c r="I29" i="1"/>
  <c r="B29" i="1"/>
  <c r="I28" i="1"/>
  <c r="B28" i="1"/>
  <c r="I27" i="1"/>
  <c r="B27" i="1"/>
  <c r="I26" i="1"/>
  <c r="B26" i="1"/>
  <c r="I25" i="1"/>
  <c r="B25" i="1"/>
  <c r="I24" i="1"/>
  <c r="B24" i="1"/>
  <c r="I23" i="1"/>
  <c r="B23" i="1"/>
  <c r="I22" i="1"/>
  <c r="B22" i="1"/>
  <c r="I21" i="1"/>
  <c r="B21" i="1"/>
  <c r="I20" i="1"/>
  <c r="B20" i="1"/>
  <c r="I19" i="1"/>
  <c r="B19" i="1"/>
  <c r="I18" i="1"/>
  <c r="B18" i="1"/>
  <c r="I17" i="1"/>
  <c r="B17" i="1"/>
  <c r="I16" i="1"/>
  <c r="B16" i="1"/>
  <c r="I15" i="1"/>
  <c r="I14" i="1"/>
  <c r="I13" i="1"/>
  <c r="I12" i="1"/>
  <c r="I11" i="1"/>
  <c r="I10" i="1"/>
  <c r="I9" i="1"/>
  <c r="I8" i="1"/>
  <c r="I7" i="1"/>
  <c r="I6" i="1"/>
  <c r="D7" i="2" s="1"/>
</calcChain>
</file>

<file path=xl/sharedStrings.xml><?xml version="1.0" encoding="utf-8"?>
<sst xmlns="http://schemas.openxmlformats.org/spreadsheetml/2006/main" count="145" uniqueCount="125">
  <si>
    <t>Sales Pipeline with Weighted Forecast</t>
  </si>
  <si>
    <t>Forecast revenue by stage and probability — built for Microsoft Excel 2016+. Amounts in AED.</t>
  </si>
  <si>
    <t>#</t>
  </si>
  <si>
    <t>Deal / Opportunity</t>
  </si>
  <si>
    <t>Client</t>
  </si>
  <si>
    <t>Owner</t>
  </si>
  <si>
    <t>Stage</t>
  </si>
  <si>
    <t>Deal Value (AED)</t>
  </si>
  <si>
    <t>Probability</t>
  </si>
  <si>
    <t>Weighted Value (AED)</t>
  </si>
  <si>
    <t>Expected Close</t>
  </si>
  <si>
    <t>Notes</t>
  </si>
  <si>
    <t>ERP Implementation</t>
  </si>
  <si>
    <t>Acme Corp</t>
  </si>
  <si>
    <t>Sara</t>
  </si>
  <si>
    <t>Negotiation</t>
  </si>
  <si>
    <t>Annual Maintenance</t>
  </si>
  <si>
    <t>BlueSky</t>
  </si>
  <si>
    <t>John</t>
  </si>
  <si>
    <t>Proposal</t>
  </si>
  <si>
    <t>Cloud Migration</t>
  </si>
  <si>
    <t>Tech LLC</t>
  </si>
  <si>
    <t>Won</t>
  </si>
  <si>
    <t>Website Revamp</t>
  </si>
  <si>
    <t>Retail Co</t>
  </si>
  <si>
    <t>Meera</t>
  </si>
  <si>
    <t>Qualified</t>
  </si>
  <si>
    <t>Security Audit</t>
  </si>
  <si>
    <t>Finserv</t>
  </si>
  <si>
    <t>Lost</t>
  </si>
  <si>
    <t>Data Analytics</t>
  </si>
  <si>
    <t>Support Contract</t>
  </si>
  <si>
    <t>EduTrust</t>
  </si>
  <si>
    <t>Lead</t>
  </si>
  <si>
    <t>Network Upgrade</t>
  </si>
  <si>
    <t>Logistics</t>
  </si>
  <si>
    <t>CRM Setup</t>
  </si>
  <si>
    <t>Mobile App</t>
  </si>
  <si>
    <t>StartUp</t>
  </si>
  <si>
    <t>Sales Forecast Dashboard</t>
  </si>
  <si>
    <t>Probability-weighted forecast — updates automatically from the Sales Pipeline sheet. AED.</t>
  </si>
  <si>
    <t>Open Pipeline</t>
  </si>
  <si>
    <t>Weighted Forecast</t>
  </si>
  <si>
    <t>Won Value</t>
  </si>
  <si>
    <t>Win Rate</t>
  </si>
  <si>
    <t>Open Deals</t>
  </si>
  <si>
    <t>Avg Deal Size</t>
  </si>
  <si>
    <t>Value (AED)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</si>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</sst>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%"/>
  </numFmts>
  <fonts count="13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name val="Calibri"/>
      <charset val="1"/>
    </font>
    <font>
      <b/>
      <sz val="9"/>
      <color rgb="FFFFFFFF"/>
      <name val="Calibri"/>
      <charset val="1"/>
    </font>
    <font>
      <b/>
      <sz val="14"/>
      <color rgb="FFC00000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9C0006"/>
      </patternFill>
    </fill>
    <fill>
      <patternFill patternType="solid">
        <fgColor rgb="FFF5F5F5"/>
        <bgColor rgb="FFF9F9F9"/>
      </patternFill>
    </fill>
    <fill>
      <patternFill patternType="solid">
        <fgColor rgb="FFFFFFFF"/>
        <bgColor rgb="FFF9F9F9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9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right" vertical="center"/>
    </xf>
    <xf numFmtId="9" fontId="5" fillId="4" borderId="1" xfId="0" applyNumberFormat="1" applyFont="1" applyFill="1" applyBorder="1" applyAlignment="1">
      <alignment horizontal="left" vertical="center"/>
    </xf>
    <xf numFmtId="9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right" vertical="center"/>
    </xf>
    <xf numFmtId="9" fontId="5" fillId="3" borderId="1" xfId="0" applyNumberFormat="1" applyFont="1" applyFill="1" applyBorder="1" applyAlignment="1">
      <alignment horizontal="left" vertical="center"/>
    </xf>
    <xf numFmtId="9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1" fillId="0" borderId="0" xfId="1"/>
    <xf numFmtId="0" fontId="8" fillId="5" borderId="2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horizontal="left" vertical="center" indent="1"/>
    </xf>
    <xf numFmtId="0" fontId="10" fillId="7" borderId="4" xfId="1" applyFont="1" applyFill="1" applyBorder="1" applyAlignment="1">
      <alignment horizontal="left" vertical="center" indent="1"/>
    </xf>
    <xf numFmtId="0" fontId="10" fillId="7" borderId="5" xfId="1" applyFont="1" applyFill="1" applyBorder="1" applyAlignment="1">
      <alignment horizontal="left" vertical="center" indent="1"/>
    </xf>
    <xf numFmtId="0" fontId="11" fillId="8" borderId="6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2" fillId="8" borderId="8" xfId="1" applyFont="1" applyFill="1" applyBorder="1" applyAlignment="1">
      <alignment horizontal="left" vertical="center" indent="1"/>
    </xf>
    <xf numFmtId="0" fontId="11" fillId="9" borderId="9" xfId="1" applyFont="1" applyFill="1" applyBorder="1" applyAlignment="1">
      <alignment horizontal="left" vertical="center" indent="1"/>
    </xf>
    <xf numFmtId="0" fontId="11" fillId="9" borderId="10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2" fillId="9" borderId="8" xfId="1" applyFont="1" applyFill="1" applyBorder="1" applyAlignment="1">
      <alignment horizontal="left" vertical="center" indent="1"/>
    </xf>
    <xf numFmtId="0" fontId="11" fillId="8" borderId="9" xfId="1" applyFont="1" applyFill="1" applyBorder="1" applyAlignment="1">
      <alignment horizontal="left" vertical="center" indent="1"/>
    </xf>
    <xf numFmtId="0" fontId="11" fillId="8" borderId="10" xfId="1" applyFont="1" applyFill="1" applyBorder="1" applyAlignment="1">
      <alignment horizontal="left" vertical="center" indent="1"/>
    </xf>
    <xf numFmtId="0" fontId="10" fillId="7" borderId="5" xfId="1" applyFont="1" applyFill="1" applyBorder="1" applyAlignment="1">
      <alignment horizontal="center" vertical="center"/>
    </xf>
    <xf numFmtId="0" fontId="11" fillId="9" borderId="8" xfId="1" applyFont="1" applyFill="1" applyBorder="1" applyAlignment="1">
      <alignment horizontal="center" vertical="center"/>
    </xf>
    <xf numFmtId="0" fontId="11" fillId="8" borderId="8" xfId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2" borderId="0" xfId="0" applyFont="1" applyFill="1" applyBorder="1" applyAlignment="1">
      <alignment horizontal="center" vertical="center"/>
    </xf>
    <xf numFmtId="0" fontId="0" fillId="0" borderId="15" xfId="0" applyBorder="1"/>
    <xf numFmtId="0" fontId="3" fillId="3" borderId="0" xfId="0" applyFont="1" applyFill="1" applyBorder="1" applyAlignment="1">
      <alignment horizontal="left"/>
    </xf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2">
    <cellStyle name="Normal" xfId="0" builtinId="0"/>
    <cellStyle name="Normal 2" xfId="1" xr:uid="{78CC7F59-533B-4606-BF6A-29053FE5DF78}"/>
  </cellStyles>
  <dxfs count="6">
    <dxf>
      <font>
        <sz val="10"/>
        <color rgb="FF3F3F3F"/>
        <name val="Calibri"/>
        <charset val="1"/>
      </font>
      <fill>
        <patternFill>
          <bgColor rgb="FFD9D9D9"/>
        </patternFill>
      </fill>
    </dxf>
    <dxf>
      <font>
        <sz val="10"/>
        <color rgb="FF375623"/>
        <name val="Calibri"/>
        <charset val="1"/>
      </font>
      <fill>
        <patternFill>
          <bgColor rgb="FFE2EFDA"/>
        </patternFill>
      </fill>
    </dxf>
    <dxf>
      <font>
        <sz val="10"/>
        <color rgb="FF1F4E78"/>
        <name val="Calibri"/>
        <charset val="1"/>
      </font>
      <fill>
        <patternFill>
          <bgColor rgb="FFBDD7EE"/>
        </patternFill>
      </fill>
    </dxf>
    <dxf>
      <font>
        <sz val="10"/>
        <color rgb="FF9C6500"/>
        <name val="Calibri"/>
        <charset val="1"/>
      </font>
      <fill>
        <patternFill>
          <bgColor rgb="FFFFEB9C"/>
        </patternFill>
      </fill>
    </dxf>
    <dxf>
      <font>
        <sz val="10"/>
        <color rgb="FF9C0006"/>
        <name val="Calibri"/>
        <charset val="1"/>
      </font>
      <fill>
        <patternFill>
          <bgColor rgb="FFFFC7CE"/>
        </patternFill>
      </fill>
    </dxf>
    <dxf>
      <font>
        <sz val="10"/>
        <color rgb="FF006100"/>
        <name val="Calibri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9D9D9"/>
      <rgbColor rgb="FF878787"/>
      <rgbColor rgb="FF9999FF"/>
      <rgbColor rgb="FF993366"/>
      <rgbColor rgb="FFF9F9F9"/>
      <rgbColor rgb="FFE2EFDA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6EFCE"/>
      <rgbColor rgb="FFFFEB9C"/>
      <rgbColor rgb="FFE0E0E0"/>
      <rgbColor rgb="FFFF99CC"/>
      <rgbColor rgb="FFCC99FF"/>
      <rgbColor rgb="FFFFC7CE"/>
      <rgbColor rgb="FF4F81BD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75623"/>
      <rgbColor rgb="FF993300"/>
      <rgbColor rgb="FF993366"/>
      <rgbColor rgb="FF1F4E78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Pipeline Value by Stage (AED)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Dashboard!$D$10</c:f>
              <c:strCache>
                <c:ptCount val="1"/>
                <c:pt idx="0">
                  <c:v>Value (AED)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Dashboard!$C$11:$C$15</c:f>
              <c:strCache>
                <c:ptCount val="5"/>
                <c:pt idx="0">
                  <c:v>Lead</c:v>
                </c:pt>
                <c:pt idx="1">
                  <c:v>Qualified</c:v>
                </c:pt>
                <c:pt idx="2">
                  <c:v>Proposal</c:v>
                </c:pt>
                <c:pt idx="3">
                  <c:v>Negotiation</c:v>
                </c:pt>
                <c:pt idx="4">
                  <c:v>Won</c:v>
                </c:pt>
              </c:strCache>
            </c:strRef>
          </c:cat>
          <c:val>
            <c:numRef>
              <c:f>Dashboard!$D$11:$D$15</c:f>
              <c:numCache>
                <c:formatCode>#,##0</c:formatCode>
                <c:ptCount val="5"/>
                <c:pt idx="0">
                  <c:v>80000</c:v>
                </c:pt>
                <c:pt idx="1">
                  <c:v>45000</c:v>
                </c:pt>
                <c:pt idx="2">
                  <c:v>200000</c:v>
                </c:pt>
                <c:pt idx="3">
                  <c:v>340000</c:v>
                </c:pt>
                <c:pt idx="4">
                  <c:v>260000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B-4F18-A673-8824C4E7C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36164"/>
        <c:axId val="66610533"/>
      </c:barChart>
      <c:catAx>
        <c:axId val="570361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6610533"/>
        <c:crosses val="autoZero"/>
        <c:auto val="1"/>
        <c:lblAlgn val="ctr"/>
        <c:lblOffset val="100"/>
        <c:noMultiLvlLbl val="0"/>
      </c:catAx>
      <c:valAx>
        <c:axId val="6661053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703616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8</xdr:row>
      <xdr:rowOff>171450</xdr:rowOff>
    </xdr:from>
    <xdr:to>
      <xdr:col>9</xdr:col>
      <xdr:colOff>47625</xdr:colOff>
      <xdr:row>24</xdr:row>
      <xdr:rowOff>2910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J25"/>
  <sheetViews>
    <sheetView showGridLines="0" tabSelected="1" zoomScaleNormal="100" workbookViewId="0">
      <selection activeCell="N6" sqref="N6"/>
    </sheetView>
  </sheetViews>
  <sheetFormatPr defaultColWidth="8.7109375" defaultRowHeight="15" x14ac:dyDescent="0.25"/>
  <cols>
    <col min="2" max="2" width="1.7109375" customWidth="1"/>
    <col min="3" max="4" width="14" customWidth="1"/>
    <col min="5" max="8" width="15" customWidth="1"/>
    <col min="10" max="10" width="3.140625" customWidth="1"/>
    <col min="11" max="11" width="1.7109375" customWidth="1"/>
  </cols>
  <sheetData>
    <row r="1" spans="2:10" ht="15.75" thickBot="1" x14ac:dyDescent="0.3"/>
    <row r="2" spans="2:10" x14ac:dyDescent="0.25">
      <c r="B2" s="42"/>
      <c r="C2" s="43"/>
      <c r="D2" s="43"/>
      <c r="E2" s="43"/>
      <c r="F2" s="43"/>
      <c r="G2" s="43"/>
      <c r="H2" s="43"/>
      <c r="I2" s="43"/>
      <c r="J2" s="44"/>
    </row>
    <row r="3" spans="2:10" ht="25.5" customHeight="1" x14ac:dyDescent="0.25">
      <c r="B3" s="45"/>
      <c r="C3" s="46" t="s">
        <v>39</v>
      </c>
      <c r="D3" s="46"/>
      <c r="E3" s="46"/>
      <c r="F3" s="46"/>
      <c r="G3" s="46"/>
      <c r="H3" s="46"/>
      <c r="I3" s="46"/>
      <c r="J3" s="47"/>
    </row>
    <row r="4" spans="2:10" x14ac:dyDescent="0.25">
      <c r="B4" s="45"/>
      <c r="C4" s="48" t="s">
        <v>40</v>
      </c>
      <c r="D4" s="48"/>
      <c r="E4" s="48"/>
      <c r="F4" s="48"/>
      <c r="G4" s="48"/>
      <c r="H4" s="48"/>
      <c r="I4" s="48"/>
      <c r="J4" s="47"/>
    </row>
    <row r="5" spans="2:10" x14ac:dyDescent="0.25">
      <c r="B5" s="45"/>
      <c r="C5" s="49"/>
      <c r="D5" s="49"/>
      <c r="E5" s="49"/>
      <c r="F5" s="49"/>
      <c r="G5" s="49"/>
      <c r="H5" s="49"/>
      <c r="I5" s="49"/>
      <c r="J5" s="47"/>
    </row>
    <row r="6" spans="2:10" ht="27.75" customHeight="1" x14ac:dyDescent="0.25">
      <c r="B6" s="45"/>
      <c r="C6" s="16" t="s">
        <v>41</v>
      </c>
      <c r="D6" s="16" t="s">
        <v>42</v>
      </c>
      <c r="E6" s="16" t="s">
        <v>43</v>
      </c>
      <c r="F6" s="16" t="s">
        <v>44</v>
      </c>
      <c r="G6" s="16" t="s">
        <v>45</v>
      </c>
      <c r="H6" s="16" t="s">
        <v>46</v>
      </c>
      <c r="I6" s="49"/>
      <c r="J6" s="47"/>
    </row>
    <row r="7" spans="2:10" ht="33.75" customHeight="1" x14ac:dyDescent="0.25">
      <c r="B7" s="45"/>
      <c r="C7" s="17">
        <f>SUMIFS('Sales Pipeline'!$G$6:$G$105,'Sales Pipeline'!$F$6:$F$105,"&lt;&gt;Won",'Sales Pipeline'!$F$6:$F$105,"&lt;&gt;Lost")</f>
        <v>665000</v>
      </c>
      <c r="D7" s="17">
        <f>SUMIFS('Sales Pipeline'!$I$6:$I$105,'Sales Pipeline'!$F$6:$F$105,"&lt;&gt;Won",'Sales Pipeline'!$F$6:$F$105,"&lt;&gt;Lost")</f>
        <v>374250</v>
      </c>
      <c r="E7" s="17">
        <f>SUMIF('Sales Pipeline'!$F$6:$F$105,"Won",'Sales Pipeline'!$G$6:$G$105)</f>
        <v>260000</v>
      </c>
      <c r="F7" s="18">
        <f>IFERROR(COUNTIF('Sales Pipeline'!$F$6:$F$105,"Won")/(COUNTIF('Sales Pipeline'!$F$6:$F$105,"Won")+COUNTIF('Sales Pipeline'!$F$6:$F$105,"Lost")),0)</f>
        <v>0.66666666666666663</v>
      </c>
      <c r="G7" s="19">
        <f>COUNTIFS('Sales Pipeline'!$C$6:$C$105,"&lt;&gt;",'Sales Pipeline'!$F$6:$F$105,"&lt;&gt;Won",'Sales Pipeline'!$F$6:$F$105,"&lt;&gt;Lost")</f>
        <v>7</v>
      </c>
      <c r="H7" s="17">
        <f>IFERROR(AVERAGE('Sales Pipeline'!$G$6:$G$105),0)</f>
        <v>98500</v>
      </c>
      <c r="I7" s="49"/>
      <c r="J7" s="47"/>
    </row>
    <row r="8" spans="2:10" x14ac:dyDescent="0.25">
      <c r="B8" s="45"/>
      <c r="C8" s="49"/>
      <c r="D8" s="49"/>
      <c r="E8" s="49"/>
      <c r="F8" s="49"/>
      <c r="G8" s="49"/>
      <c r="H8" s="49"/>
      <c r="I8" s="49"/>
      <c r="J8" s="47"/>
    </row>
    <row r="9" spans="2:10" x14ac:dyDescent="0.25">
      <c r="B9" s="45"/>
      <c r="C9" s="49"/>
      <c r="D9" s="49"/>
      <c r="E9" s="49"/>
      <c r="F9" s="49"/>
      <c r="G9" s="49"/>
      <c r="H9" s="49"/>
      <c r="I9" s="49"/>
      <c r="J9" s="47"/>
    </row>
    <row r="10" spans="2:10" x14ac:dyDescent="0.25">
      <c r="B10" s="45"/>
      <c r="C10" s="20" t="s">
        <v>6</v>
      </c>
      <c r="D10" s="20" t="s">
        <v>47</v>
      </c>
      <c r="E10" s="49"/>
      <c r="F10" s="49"/>
      <c r="G10" s="49"/>
      <c r="H10" s="49"/>
      <c r="I10" s="49"/>
      <c r="J10" s="47"/>
    </row>
    <row r="11" spans="2:10" x14ac:dyDescent="0.25">
      <c r="B11" s="45"/>
      <c r="C11" s="21" t="s">
        <v>33</v>
      </c>
      <c r="D11" s="22">
        <f>SUMIF('Sales Pipeline'!$F$6:$F$105,"Lead",'Sales Pipeline'!$G$6:$G$105)</f>
        <v>80000</v>
      </c>
      <c r="E11" s="49"/>
      <c r="F11" s="49"/>
      <c r="G11" s="49"/>
      <c r="H11" s="49"/>
      <c r="I11" s="49"/>
      <c r="J11" s="47"/>
    </row>
    <row r="12" spans="2:10" x14ac:dyDescent="0.25">
      <c r="B12" s="45"/>
      <c r="C12" s="21" t="s">
        <v>26</v>
      </c>
      <c r="D12" s="22">
        <f>SUMIF('Sales Pipeline'!$F$6:$F$105,"Qualified",'Sales Pipeline'!$G$6:$G$105)</f>
        <v>45000</v>
      </c>
      <c r="E12" s="49"/>
      <c r="F12" s="49"/>
      <c r="G12" s="49"/>
      <c r="H12" s="49"/>
      <c r="I12" s="49"/>
      <c r="J12" s="47"/>
    </row>
    <row r="13" spans="2:10" x14ac:dyDescent="0.25">
      <c r="B13" s="45"/>
      <c r="C13" s="21" t="s">
        <v>19</v>
      </c>
      <c r="D13" s="22">
        <f>SUMIF('Sales Pipeline'!$F$6:$F$105,"Proposal",'Sales Pipeline'!$G$6:$G$105)</f>
        <v>200000</v>
      </c>
      <c r="E13" s="49"/>
      <c r="F13" s="49"/>
      <c r="G13" s="49"/>
      <c r="H13" s="49"/>
      <c r="I13" s="49"/>
      <c r="J13" s="47"/>
    </row>
    <row r="14" spans="2:10" x14ac:dyDescent="0.25">
      <c r="B14" s="45"/>
      <c r="C14" s="21" t="s">
        <v>15</v>
      </c>
      <c r="D14" s="22">
        <f>SUMIF('Sales Pipeline'!$F$6:$F$105,"Negotiation",'Sales Pipeline'!$G$6:$G$105)</f>
        <v>340000</v>
      </c>
      <c r="E14" s="49"/>
      <c r="F14" s="49"/>
      <c r="G14" s="49"/>
      <c r="H14" s="49"/>
      <c r="I14" s="49"/>
      <c r="J14" s="47"/>
    </row>
    <row r="15" spans="2:10" x14ac:dyDescent="0.25">
      <c r="B15" s="45"/>
      <c r="C15" s="21" t="s">
        <v>22</v>
      </c>
      <c r="D15" s="22">
        <f>SUMIF('Sales Pipeline'!$F$6:$F$105,"Won",'Sales Pipeline'!$G$6:$G$105)</f>
        <v>260000</v>
      </c>
      <c r="E15" s="49"/>
      <c r="F15" s="49"/>
      <c r="G15" s="49"/>
      <c r="H15" s="49"/>
      <c r="I15" s="49"/>
      <c r="J15" s="47"/>
    </row>
    <row r="16" spans="2:10" x14ac:dyDescent="0.25">
      <c r="B16" s="45"/>
      <c r="C16" s="49"/>
      <c r="D16" s="49"/>
      <c r="E16" s="49"/>
      <c r="F16" s="49"/>
      <c r="G16" s="49"/>
      <c r="H16" s="49"/>
      <c r="I16" s="49"/>
      <c r="J16" s="47"/>
    </row>
    <row r="17" spans="2:10" x14ac:dyDescent="0.25">
      <c r="B17" s="45"/>
      <c r="C17" s="49"/>
      <c r="D17" s="49"/>
      <c r="E17" s="49"/>
      <c r="F17" s="49"/>
      <c r="G17" s="49"/>
      <c r="H17" s="49"/>
      <c r="I17" s="49"/>
      <c r="J17" s="47"/>
    </row>
    <row r="18" spans="2:10" x14ac:dyDescent="0.25">
      <c r="B18" s="45"/>
      <c r="C18" s="49"/>
      <c r="D18" s="49"/>
      <c r="E18" s="49"/>
      <c r="F18" s="49"/>
      <c r="G18" s="49"/>
      <c r="H18" s="49"/>
      <c r="I18" s="49"/>
      <c r="J18" s="47"/>
    </row>
    <row r="19" spans="2:10" x14ac:dyDescent="0.25">
      <c r="B19" s="45"/>
      <c r="C19" s="49"/>
      <c r="D19" s="49"/>
      <c r="E19" s="49"/>
      <c r="F19" s="49"/>
      <c r="G19" s="49"/>
      <c r="H19" s="49"/>
      <c r="I19" s="49"/>
      <c r="J19" s="47"/>
    </row>
    <row r="20" spans="2:10" x14ac:dyDescent="0.25">
      <c r="B20" s="45"/>
      <c r="C20" s="49"/>
      <c r="D20" s="49"/>
      <c r="E20" s="49"/>
      <c r="F20" s="49"/>
      <c r="G20" s="49"/>
      <c r="H20" s="49"/>
      <c r="I20" s="49"/>
      <c r="J20" s="47"/>
    </row>
    <row r="21" spans="2:10" x14ac:dyDescent="0.25">
      <c r="B21" s="45"/>
      <c r="C21" s="49"/>
      <c r="D21" s="49"/>
      <c r="E21" s="49"/>
      <c r="F21" s="49"/>
      <c r="G21" s="49"/>
      <c r="H21" s="49"/>
      <c r="I21" s="49"/>
      <c r="J21" s="47"/>
    </row>
    <row r="22" spans="2:10" x14ac:dyDescent="0.25">
      <c r="B22" s="45"/>
      <c r="C22" s="49"/>
      <c r="D22" s="49"/>
      <c r="E22" s="49"/>
      <c r="F22" s="49"/>
      <c r="G22" s="49"/>
      <c r="H22" s="49"/>
      <c r="I22" s="49"/>
      <c r="J22" s="47"/>
    </row>
    <row r="23" spans="2:10" x14ac:dyDescent="0.25">
      <c r="B23" s="45"/>
      <c r="C23" s="49"/>
      <c r="D23" s="49"/>
      <c r="E23" s="49"/>
      <c r="F23" s="49"/>
      <c r="G23" s="49"/>
      <c r="H23" s="49"/>
      <c r="I23" s="49"/>
      <c r="J23" s="47"/>
    </row>
    <row r="24" spans="2:10" x14ac:dyDescent="0.25">
      <c r="B24" s="45"/>
      <c r="C24" s="49"/>
      <c r="D24" s="49"/>
      <c r="E24" s="49"/>
      <c r="F24" s="49"/>
      <c r="G24" s="49"/>
      <c r="H24" s="49"/>
      <c r="I24" s="49"/>
      <c r="J24" s="47"/>
    </row>
    <row r="25" spans="2:10" ht="15.75" thickBot="1" x14ac:dyDescent="0.3">
      <c r="B25" s="50"/>
      <c r="C25" s="51"/>
      <c r="D25" s="51"/>
      <c r="E25" s="51"/>
      <c r="F25" s="51"/>
      <c r="G25" s="51"/>
      <c r="H25" s="51"/>
      <c r="I25" s="51"/>
      <c r="J25" s="52"/>
    </row>
  </sheetData>
  <mergeCells count="2">
    <mergeCell ref="C3:I3"/>
    <mergeCell ref="C4:I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K10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6" sqref="D26"/>
    </sheetView>
  </sheetViews>
  <sheetFormatPr defaultColWidth="8.7109375" defaultRowHeight="15" x14ac:dyDescent="0.25"/>
  <cols>
    <col min="1" max="1" width="2.42578125" customWidth="1"/>
    <col min="2" max="2" width="5" customWidth="1"/>
    <col min="3" max="3" width="22" customWidth="1"/>
    <col min="4" max="4" width="14" customWidth="1"/>
    <col min="5" max="5" width="13" customWidth="1"/>
    <col min="6" max="6" width="16" customWidth="1"/>
    <col min="7" max="7" width="11" customWidth="1"/>
    <col min="8" max="8" width="18" customWidth="1"/>
    <col min="9" max="9" width="14" customWidth="1"/>
    <col min="10" max="10" width="22" customWidth="1"/>
  </cols>
  <sheetData>
    <row r="2" spans="2:11" ht="25.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</row>
    <row r="5" spans="2:11" ht="30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1" x14ac:dyDescent="0.25">
      <c r="B6" s="4">
        <v>1</v>
      </c>
      <c r="C6" s="5" t="s">
        <v>12</v>
      </c>
      <c r="D6" s="5" t="s">
        <v>13</v>
      </c>
      <c r="E6" s="4" t="s">
        <v>14</v>
      </c>
      <c r="F6" s="6" t="s">
        <v>15</v>
      </c>
      <c r="G6" s="7">
        <v>250000</v>
      </c>
      <c r="H6" s="8">
        <v>0.75</v>
      </c>
      <c r="I6" s="6">
        <f t="shared" ref="I6:I15" si="0">G6*H6</f>
        <v>187500</v>
      </c>
      <c r="J6" s="9">
        <v>46218</v>
      </c>
      <c r="K6" s="5"/>
    </row>
    <row r="7" spans="2:11" x14ac:dyDescent="0.25">
      <c r="B7" s="10">
        <v>2</v>
      </c>
      <c r="C7" s="11" t="s">
        <v>16</v>
      </c>
      <c r="D7" s="11" t="s">
        <v>17</v>
      </c>
      <c r="E7" s="10" t="s">
        <v>18</v>
      </c>
      <c r="F7" s="12" t="s">
        <v>19</v>
      </c>
      <c r="G7" s="13">
        <v>80000</v>
      </c>
      <c r="H7" s="14">
        <v>0.5</v>
      </c>
      <c r="I7" s="12">
        <f t="shared" si="0"/>
        <v>40000</v>
      </c>
      <c r="J7" s="15">
        <v>46204</v>
      </c>
      <c r="K7" s="11"/>
    </row>
    <row r="8" spans="2:11" x14ac:dyDescent="0.25">
      <c r="B8" s="4">
        <v>3</v>
      </c>
      <c r="C8" s="5" t="s">
        <v>20</v>
      </c>
      <c r="D8" s="5" t="s">
        <v>21</v>
      </c>
      <c r="E8" s="4" t="s">
        <v>14</v>
      </c>
      <c r="F8" s="6" t="s">
        <v>22</v>
      </c>
      <c r="G8" s="7">
        <v>150000</v>
      </c>
      <c r="H8" s="8">
        <v>1</v>
      </c>
      <c r="I8" s="6">
        <f t="shared" si="0"/>
        <v>150000</v>
      </c>
      <c r="J8" s="9">
        <v>46178</v>
      </c>
      <c r="K8" s="5"/>
    </row>
    <row r="9" spans="2:11" x14ac:dyDescent="0.25">
      <c r="B9" s="10">
        <v>4</v>
      </c>
      <c r="C9" s="11" t="s">
        <v>23</v>
      </c>
      <c r="D9" s="11" t="s">
        <v>24</v>
      </c>
      <c r="E9" s="10" t="s">
        <v>25</v>
      </c>
      <c r="F9" s="12" t="s">
        <v>26</v>
      </c>
      <c r="G9" s="13">
        <v>45000</v>
      </c>
      <c r="H9" s="14">
        <v>0.25</v>
      </c>
      <c r="I9" s="12">
        <f t="shared" si="0"/>
        <v>11250</v>
      </c>
      <c r="J9" s="15">
        <v>46244</v>
      </c>
      <c r="K9" s="11"/>
    </row>
    <row r="10" spans="2:11" x14ac:dyDescent="0.25">
      <c r="B10" s="4">
        <v>5</v>
      </c>
      <c r="C10" s="5" t="s">
        <v>27</v>
      </c>
      <c r="D10" s="5" t="s">
        <v>28</v>
      </c>
      <c r="E10" s="4" t="s">
        <v>18</v>
      </c>
      <c r="F10" s="6" t="s">
        <v>29</v>
      </c>
      <c r="G10" s="7">
        <v>60000</v>
      </c>
      <c r="H10" s="8">
        <v>0</v>
      </c>
      <c r="I10" s="6">
        <f t="shared" si="0"/>
        <v>0</v>
      </c>
      <c r="J10" s="9">
        <v>46174</v>
      </c>
      <c r="K10" s="5"/>
    </row>
    <row r="11" spans="2:11" x14ac:dyDescent="0.25">
      <c r="B11" s="10">
        <v>6</v>
      </c>
      <c r="C11" s="11" t="s">
        <v>30</v>
      </c>
      <c r="D11" s="11" t="s">
        <v>13</v>
      </c>
      <c r="E11" s="10" t="s">
        <v>14</v>
      </c>
      <c r="F11" s="12" t="s">
        <v>19</v>
      </c>
      <c r="G11" s="13">
        <v>120000</v>
      </c>
      <c r="H11" s="14">
        <v>0.5</v>
      </c>
      <c r="I11" s="12">
        <f t="shared" si="0"/>
        <v>60000</v>
      </c>
      <c r="J11" s="15">
        <v>46223</v>
      </c>
      <c r="K11" s="11"/>
    </row>
    <row r="12" spans="2:11" x14ac:dyDescent="0.25">
      <c r="B12" s="4">
        <v>7</v>
      </c>
      <c r="C12" s="5" t="s">
        <v>31</v>
      </c>
      <c r="D12" s="5" t="s">
        <v>32</v>
      </c>
      <c r="E12" s="4" t="s">
        <v>25</v>
      </c>
      <c r="F12" s="6" t="s">
        <v>33</v>
      </c>
      <c r="G12" s="7">
        <v>30000</v>
      </c>
      <c r="H12" s="8">
        <v>0.1</v>
      </c>
      <c r="I12" s="6">
        <f t="shared" si="0"/>
        <v>3000</v>
      </c>
      <c r="J12" s="9">
        <v>46266</v>
      </c>
      <c r="K12" s="5"/>
    </row>
    <row r="13" spans="2:11" x14ac:dyDescent="0.25">
      <c r="B13" s="10">
        <v>8</v>
      </c>
      <c r="C13" s="11" t="s">
        <v>34</v>
      </c>
      <c r="D13" s="11" t="s">
        <v>35</v>
      </c>
      <c r="E13" s="10" t="s">
        <v>18</v>
      </c>
      <c r="F13" s="12" t="s">
        <v>15</v>
      </c>
      <c r="G13" s="13">
        <v>90000</v>
      </c>
      <c r="H13" s="14">
        <v>0.75</v>
      </c>
      <c r="I13" s="12">
        <f t="shared" si="0"/>
        <v>67500</v>
      </c>
      <c r="J13" s="15">
        <v>46211</v>
      </c>
      <c r="K13" s="11"/>
    </row>
    <row r="14" spans="2:11" x14ac:dyDescent="0.25">
      <c r="B14" s="4">
        <v>9</v>
      </c>
      <c r="C14" s="5" t="s">
        <v>36</v>
      </c>
      <c r="D14" s="5" t="s">
        <v>24</v>
      </c>
      <c r="E14" s="4" t="s">
        <v>14</v>
      </c>
      <c r="F14" s="6" t="s">
        <v>22</v>
      </c>
      <c r="G14" s="7">
        <v>110000</v>
      </c>
      <c r="H14" s="8">
        <v>1</v>
      </c>
      <c r="I14" s="6">
        <f t="shared" si="0"/>
        <v>110000</v>
      </c>
      <c r="J14" s="9">
        <v>46175</v>
      </c>
      <c r="K14" s="5"/>
    </row>
    <row r="15" spans="2:11" x14ac:dyDescent="0.25">
      <c r="B15" s="10">
        <v>10</v>
      </c>
      <c r="C15" s="11" t="s">
        <v>37</v>
      </c>
      <c r="D15" s="11" t="s">
        <v>38</v>
      </c>
      <c r="E15" s="10" t="s">
        <v>25</v>
      </c>
      <c r="F15" s="12" t="s">
        <v>33</v>
      </c>
      <c r="G15" s="13">
        <v>50000</v>
      </c>
      <c r="H15" s="14">
        <v>0.1</v>
      </c>
      <c r="I15" s="12">
        <f t="shared" si="0"/>
        <v>5000</v>
      </c>
      <c r="J15" s="15">
        <v>46280</v>
      </c>
      <c r="K15" s="11"/>
    </row>
    <row r="16" spans="2:11" x14ac:dyDescent="0.25">
      <c r="B16" s="4" t="str">
        <f t="shared" ref="B16:B47" si="1">IF($C16="","",ROW()-5)</f>
        <v/>
      </c>
      <c r="C16" s="5"/>
      <c r="D16" s="5"/>
      <c r="E16" s="4"/>
      <c r="F16" s="6"/>
      <c r="G16" s="7"/>
      <c r="H16" s="8"/>
      <c r="I16" s="6" t="str">
        <f t="shared" ref="I16:I47" si="2">IF($C16="","",G16*H16)</f>
        <v/>
      </c>
      <c r="J16" s="9"/>
      <c r="K16" s="5"/>
    </row>
    <row r="17" spans="2:11" x14ac:dyDescent="0.25">
      <c r="B17" s="10" t="str">
        <f t="shared" si="1"/>
        <v/>
      </c>
      <c r="C17" s="11"/>
      <c r="D17" s="11"/>
      <c r="E17" s="10"/>
      <c r="F17" s="12"/>
      <c r="G17" s="13"/>
      <c r="H17" s="14"/>
      <c r="I17" s="12" t="str">
        <f t="shared" si="2"/>
        <v/>
      </c>
      <c r="J17" s="15"/>
      <c r="K17" s="11"/>
    </row>
    <row r="18" spans="2:11" x14ac:dyDescent="0.25">
      <c r="B18" s="4" t="str">
        <f t="shared" si="1"/>
        <v/>
      </c>
      <c r="C18" s="5"/>
      <c r="D18" s="5"/>
      <c r="E18" s="4"/>
      <c r="F18" s="6"/>
      <c r="G18" s="7"/>
      <c r="H18" s="8"/>
      <c r="I18" s="6" t="str">
        <f t="shared" si="2"/>
        <v/>
      </c>
      <c r="J18" s="9"/>
      <c r="K18" s="5"/>
    </row>
    <row r="19" spans="2:11" x14ac:dyDescent="0.25">
      <c r="B19" s="10" t="str">
        <f t="shared" si="1"/>
        <v/>
      </c>
      <c r="C19" s="11"/>
      <c r="D19" s="11"/>
      <c r="E19" s="10"/>
      <c r="F19" s="12"/>
      <c r="G19" s="13"/>
      <c r="H19" s="14"/>
      <c r="I19" s="12" t="str">
        <f t="shared" si="2"/>
        <v/>
      </c>
      <c r="J19" s="15"/>
      <c r="K19" s="11"/>
    </row>
    <row r="20" spans="2:11" x14ac:dyDescent="0.25">
      <c r="B20" s="4" t="str">
        <f t="shared" si="1"/>
        <v/>
      </c>
      <c r="C20" s="5"/>
      <c r="D20" s="5"/>
      <c r="E20" s="4"/>
      <c r="F20" s="6"/>
      <c r="G20" s="7"/>
      <c r="H20" s="8"/>
      <c r="I20" s="6" t="str">
        <f t="shared" si="2"/>
        <v/>
      </c>
      <c r="J20" s="9"/>
      <c r="K20" s="5"/>
    </row>
    <row r="21" spans="2:11" x14ac:dyDescent="0.25">
      <c r="B21" s="10" t="str">
        <f t="shared" si="1"/>
        <v/>
      </c>
      <c r="C21" s="11"/>
      <c r="D21" s="11"/>
      <c r="E21" s="10"/>
      <c r="F21" s="12"/>
      <c r="G21" s="13"/>
      <c r="H21" s="14"/>
      <c r="I21" s="12" t="str">
        <f t="shared" si="2"/>
        <v/>
      </c>
      <c r="J21" s="15"/>
      <c r="K21" s="11"/>
    </row>
    <row r="22" spans="2:11" x14ac:dyDescent="0.25">
      <c r="B22" s="4" t="str">
        <f t="shared" si="1"/>
        <v/>
      </c>
      <c r="C22" s="5"/>
      <c r="D22" s="5"/>
      <c r="E22" s="4"/>
      <c r="F22" s="6"/>
      <c r="G22" s="7"/>
      <c r="H22" s="8"/>
      <c r="I22" s="6" t="str">
        <f t="shared" si="2"/>
        <v/>
      </c>
      <c r="J22" s="9"/>
      <c r="K22" s="5"/>
    </row>
    <row r="23" spans="2:11" x14ac:dyDescent="0.25">
      <c r="B23" s="10" t="str">
        <f t="shared" si="1"/>
        <v/>
      </c>
      <c r="C23" s="11"/>
      <c r="D23" s="11"/>
      <c r="E23" s="10"/>
      <c r="F23" s="12"/>
      <c r="G23" s="13"/>
      <c r="H23" s="14"/>
      <c r="I23" s="12" t="str">
        <f t="shared" si="2"/>
        <v/>
      </c>
      <c r="J23" s="15"/>
      <c r="K23" s="11"/>
    </row>
    <row r="24" spans="2:11" x14ac:dyDescent="0.25">
      <c r="B24" s="4" t="str">
        <f t="shared" si="1"/>
        <v/>
      </c>
      <c r="C24" s="5"/>
      <c r="D24" s="5"/>
      <c r="E24" s="4"/>
      <c r="F24" s="6"/>
      <c r="G24" s="7"/>
      <c r="H24" s="8"/>
      <c r="I24" s="6" t="str">
        <f t="shared" si="2"/>
        <v/>
      </c>
      <c r="J24" s="9"/>
      <c r="K24" s="5"/>
    </row>
    <row r="25" spans="2:11" x14ac:dyDescent="0.25">
      <c r="B25" s="10" t="str">
        <f t="shared" si="1"/>
        <v/>
      </c>
      <c r="C25" s="11"/>
      <c r="D25" s="11"/>
      <c r="E25" s="10"/>
      <c r="F25" s="12"/>
      <c r="G25" s="13"/>
      <c r="H25" s="14"/>
      <c r="I25" s="12" t="str">
        <f t="shared" si="2"/>
        <v/>
      </c>
      <c r="J25" s="15"/>
      <c r="K25" s="11"/>
    </row>
    <row r="26" spans="2:11" x14ac:dyDescent="0.25">
      <c r="B26" s="4" t="str">
        <f t="shared" si="1"/>
        <v/>
      </c>
      <c r="C26" s="5"/>
      <c r="D26" s="5"/>
      <c r="E26" s="4"/>
      <c r="F26" s="6"/>
      <c r="G26" s="7"/>
      <c r="H26" s="8"/>
      <c r="I26" s="6" t="str">
        <f t="shared" si="2"/>
        <v/>
      </c>
      <c r="J26" s="9"/>
      <c r="K26" s="5"/>
    </row>
    <row r="27" spans="2:11" x14ac:dyDescent="0.25">
      <c r="B27" s="10" t="str">
        <f t="shared" si="1"/>
        <v/>
      </c>
      <c r="C27" s="11"/>
      <c r="D27" s="11"/>
      <c r="E27" s="10"/>
      <c r="F27" s="12"/>
      <c r="G27" s="13"/>
      <c r="H27" s="14"/>
      <c r="I27" s="12" t="str">
        <f t="shared" si="2"/>
        <v/>
      </c>
      <c r="J27" s="15"/>
      <c r="K27" s="11"/>
    </row>
    <row r="28" spans="2:11" x14ac:dyDescent="0.25">
      <c r="B28" s="4" t="str">
        <f t="shared" si="1"/>
        <v/>
      </c>
      <c r="C28" s="5"/>
      <c r="D28" s="5"/>
      <c r="E28" s="4"/>
      <c r="F28" s="6"/>
      <c r="G28" s="7"/>
      <c r="H28" s="8"/>
      <c r="I28" s="6" t="str">
        <f t="shared" si="2"/>
        <v/>
      </c>
      <c r="J28" s="9"/>
      <c r="K28" s="5"/>
    </row>
    <row r="29" spans="2:11" x14ac:dyDescent="0.25">
      <c r="B29" s="10" t="str">
        <f t="shared" si="1"/>
        <v/>
      </c>
      <c r="C29" s="11"/>
      <c r="D29" s="11"/>
      <c r="E29" s="10"/>
      <c r="F29" s="12"/>
      <c r="G29" s="13"/>
      <c r="H29" s="14"/>
      <c r="I29" s="12" t="str">
        <f t="shared" si="2"/>
        <v/>
      </c>
      <c r="J29" s="15"/>
      <c r="K29" s="11"/>
    </row>
    <row r="30" spans="2:11" x14ac:dyDescent="0.25">
      <c r="B30" s="4" t="str">
        <f t="shared" si="1"/>
        <v/>
      </c>
      <c r="C30" s="5"/>
      <c r="D30" s="5"/>
      <c r="E30" s="4"/>
      <c r="F30" s="6"/>
      <c r="G30" s="7"/>
      <c r="H30" s="8"/>
      <c r="I30" s="6" t="str">
        <f t="shared" si="2"/>
        <v/>
      </c>
      <c r="J30" s="9"/>
      <c r="K30" s="5"/>
    </row>
    <row r="31" spans="2:11" x14ac:dyDescent="0.25">
      <c r="B31" s="10" t="str">
        <f t="shared" si="1"/>
        <v/>
      </c>
      <c r="C31" s="11"/>
      <c r="D31" s="11"/>
      <c r="E31" s="10"/>
      <c r="F31" s="12"/>
      <c r="G31" s="13"/>
      <c r="H31" s="14"/>
      <c r="I31" s="12" t="str">
        <f t="shared" si="2"/>
        <v/>
      </c>
      <c r="J31" s="15"/>
      <c r="K31" s="11"/>
    </row>
    <row r="32" spans="2:11" x14ac:dyDescent="0.25">
      <c r="B32" s="4" t="str">
        <f t="shared" si="1"/>
        <v/>
      </c>
      <c r="C32" s="5"/>
      <c r="D32" s="5"/>
      <c r="E32" s="4"/>
      <c r="F32" s="6"/>
      <c r="G32" s="7"/>
      <c r="H32" s="8"/>
      <c r="I32" s="6" t="str">
        <f t="shared" si="2"/>
        <v/>
      </c>
      <c r="J32" s="9"/>
      <c r="K32" s="5"/>
    </row>
    <row r="33" spans="2:11" x14ac:dyDescent="0.25">
      <c r="B33" s="10" t="str">
        <f t="shared" si="1"/>
        <v/>
      </c>
      <c r="C33" s="11"/>
      <c r="D33" s="11"/>
      <c r="E33" s="10"/>
      <c r="F33" s="12"/>
      <c r="G33" s="13"/>
      <c r="H33" s="14"/>
      <c r="I33" s="12" t="str">
        <f t="shared" si="2"/>
        <v/>
      </c>
      <c r="J33" s="15"/>
      <c r="K33" s="11"/>
    </row>
    <row r="34" spans="2:11" x14ac:dyDescent="0.25">
      <c r="B34" s="4" t="str">
        <f t="shared" si="1"/>
        <v/>
      </c>
      <c r="C34" s="5"/>
      <c r="D34" s="5"/>
      <c r="E34" s="4"/>
      <c r="F34" s="6"/>
      <c r="G34" s="7"/>
      <c r="H34" s="8"/>
      <c r="I34" s="6" t="str">
        <f t="shared" si="2"/>
        <v/>
      </c>
      <c r="J34" s="9"/>
      <c r="K34" s="5"/>
    </row>
    <row r="35" spans="2:11" x14ac:dyDescent="0.25">
      <c r="B35" s="10" t="str">
        <f t="shared" si="1"/>
        <v/>
      </c>
      <c r="C35" s="11"/>
      <c r="D35" s="11"/>
      <c r="E35" s="10"/>
      <c r="F35" s="12"/>
      <c r="G35" s="13"/>
      <c r="H35" s="14"/>
      <c r="I35" s="12" t="str">
        <f t="shared" si="2"/>
        <v/>
      </c>
      <c r="J35" s="15"/>
      <c r="K35" s="11"/>
    </row>
    <row r="36" spans="2:11" x14ac:dyDescent="0.25">
      <c r="B36" s="4" t="str">
        <f t="shared" si="1"/>
        <v/>
      </c>
      <c r="C36" s="5"/>
      <c r="D36" s="5"/>
      <c r="E36" s="4"/>
      <c r="F36" s="6"/>
      <c r="G36" s="7"/>
      <c r="H36" s="8"/>
      <c r="I36" s="6" t="str">
        <f t="shared" si="2"/>
        <v/>
      </c>
      <c r="J36" s="9"/>
      <c r="K36" s="5"/>
    </row>
    <row r="37" spans="2:11" x14ac:dyDescent="0.25">
      <c r="B37" s="10" t="str">
        <f t="shared" si="1"/>
        <v/>
      </c>
      <c r="C37" s="11"/>
      <c r="D37" s="11"/>
      <c r="E37" s="10"/>
      <c r="F37" s="12"/>
      <c r="G37" s="13"/>
      <c r="H37" s="14"/>
      <c r="I37" s="12" t="str">
        <f t="shared" si="2"/>
        <v/>
      </c>
      <c r="J37" s="15"/>
      <c r="K37" s="11"/>
    </row>
    <row r="38" spans="2:11" x14ac:dyDescent="0.25">
      <c r="B38" s="4" t="str">
        <f t="shared" si="1"/>
        <v/>
      </c>
      <c r="C38" s="5"/>
      <c r="D38" s="5"/>
      <c r="E38" s="4"/>
      <c r="F38" s="6"/>
      <c r="G38" s="7"/>
      <c r="H38" s="8"/>
      <c r="I38" s="6" t="str">
        <f t="shared" si="2"/>
        <v/>
      </c>
      <c r="J38" s="9"/>
      <c r="K38" s="5"/>
    </row>
    <row r="39" spans="2:11" x14ac:dyDescent="0.25">
      <c r="B39" s="10" t="str">
        <f t="shared" si="1"/>
        <v/>
      </c>
      <c r="C39" s="11"/>
      <c r="D39" s="11"/>
      <c r="E39" s="10"/>
      <c r="F39" s="12"/>
      <c r="G39" s="13"/>
      <c r="H39" s="14"/>
      <c r="I39" s="12" t="str">
        <f t="shared" si="2"/>
        <v/>
      </c>
      <c r="J39" s="15"/>
      <c r="K39" s="11"/>
    </row>
    <row r="40" spans="2:11" x14ac:dyDescent="0.25">
      <c r="B40" s="4" t="str">
        <f t="shared" si="1"/>
        <v/>
      </c>
      <c r="C40" s="5"/>
      <c r="D40" s="5"/>
      <c r="E40" s="4"/>
      <c r="F40" s="6"/>
      <c r="G40" s="7"/>
      <c r="H40" s="8"/>
      <c r="I40" s="6" t="str">
        <f t="shared" si="2"/>
        <v/>
      </c>
      <c r="J40" s="9"/>
      <c r="K40" s="5"/>
    </row>
    <row r="41" spans="2:11" x14ac:dyDescent="0.25">
      <c r="B41" s="10" t="str">
        <f t="shared" si="1"/>
        <v/>
      </c>
      <c r="C41" s="11"/>
      <c r="D41" s="11"/>
      <c r="E41" s="10"/>
      <c r="F41" s="12"/>
      <c r="G41" s="13"/>
      <c r="H41" s="14"/>
      <c r="I41" s="12" t="str">
        <f t="shared" si="2"/>
        <v/>
      </c>
      <c r="J41" s="15"/>
      <c r="K41" s="11"/>
    </row>
    <row r="42" spans="2:11" x14ac:dyDescent="0.25">
      <c r="B42" s="4" t="str">
        <f t="shared" si="1"/>
        <v/>
      </c>
      <c r="C42" s="5"/>
      <c r="D42" s="5"/>
      <c r="E42" s="4"/>
      <c r="F42" s="6"/>
      <c r="G42" s="7"/>
      <c r="H42" s="8"/>
      <c r="I42" s="6" t="str">
        <f t="shared" si="2"/>
        <v/>
      </c>
      <c r="J42" s="9"/>
      <c r="K42" s="5"/>
    </row>
    <row r="43" spans="2:11" x14ac:dyDescent="0.25">
      <c r="B43" s="10" t="str">
        <f t="shared" si="1"/>
        <v/>
      </c>
      <c r="C43" s="11"/>
      <c r="D43" s="11"/>
      <c r="E43" s="10"/>
      <c r="F43" s="12"/>
      <c r="G43" s="13"/>
      <c r="H43" s="14"/>
      <c r="I43" s="12" t="str">
        <f t="shared" si="2"/>
        <v/>
      </c>
      <c r="J43" s="15"/>
      <c r="K43" s="11"/>
    </row>
    <row r="44" spans="2:11" x14ac:dyDescent="0.25">
      <c r="B44" s="4" t="str">
        <f t="shared" si="1"/>
        <v/>
      </c>
      <c r="C44" s="5"/>
      <c r="D44" s="5"/>
      <c r="E44" s="4"/>
      <c r="F44" s="6"/>
      <c r="G44" s="7"/>
      <c r="H44" s="8"/>
      <c r="I44" s="6" t="str">
        <f t="shared" si="2"/>
        <v/>
      </c>
      <c r="J44" s="9"/>
      <c r="K44" s="5"/>
    </row>
    <row r="45" spans="2:11" x14ac:dyDescent="0.25">
      <c r="B45" s="10" t="str">
        <f t="shared" si="1"/>
        <v/>
      </c>
      <c r="C45" s="11"/>
      <c r="D45" s="11"/>
      <c r="E45" s="10"/>
      <c r="F45" s="12"/>
      <c r="G45" s="13"/>
      <c r="H45" s="14"/>
      <c r="I45" s="12" t="str">
        <f t="shared" si="2"/>
        <v/>
      </c>
      <c r="J45" s="15"/>
      <c r="K45" s="11"/>
    </row>
    <row r="46" spans="2:11" x14ac:dyDescent="0.25">
      <c r="B46" s="4" t="str">
        <f t="shared" si="1"/>
        <v/>
      </c>
      <c r="C46" s="5"/>
      <c r="D46" s="5"/>
      <c r="E46" s="4"/>
      <c r="F46" s="6"/>
      <c r="G46" s="7"/>
      <c r="H46" s="8"/>
      <c r="I46" s="6" t="str">
        <f t="shared" si="2"/>
        <v/>
      </c>
      <c r="J46" s="9"/>
      <c r="K46" s="5"/>
    </row>
    <row r="47" spans="2:11" x14ac:dyDescent="0.25">
      <c r="B47" s="10" t="str">
        <f t="shared" si="1"/>
        <v/>
      </c>
      <c r="C47" s="11"/>
      <c r="D47" s="11"/>
      <c r="E47" s="10"/>
      <c r="F47" s="12"/>
      <c r="G47" s="13"/>
      <c r="H47" s="14"/>
      <c r="I47" s="12" t="str">
        <f t="shared" si="2"/>
        <v/>
      </c>
      <c r="J47" s="15"/>
      <c r="K47" s="11"/>
    </row>
    <row r="48" spans="2:11" x14ac:dyDescent="0.25">
      <c r="B48" s="4" t="str">
        <f t="shared" ref="B48:B79" si="3">IF($C48="","",ROW()-5)</f>
        <v/>
      </c>
      <c r="C48" s="5"/>
      <c r="D48" s="5"/>
      <c r="E48" s="4"/>
      <c r="F48" s="6"/>
      <c r="G48" s="7"/>
      <c r="H48" s="8"/>
      <c r="I48" s="6" t="str">
        <f t="shared" ref="I48:I79" si="4">IF($C48="","",G48*H48)</f>
        <v/>
      </c>
      <c r="J48" s="9"/>
      <c r="K48" s="5"/>
    </row>
    <row r="49" spans="2:11" x14ac:dyDescent="0.25">
      <c r="B49" s="10" t="str">
        <f t="shared" si="3"/>
        <v/>
      </c>
      <c r="C49" s="11"/>
      <c r="D49" s="11"/>
      <c r="E49" s="10"/>
      <c r="F49" s="12"/>
      <c r="G49" s="13"/>
      <c r="H49" s="14"/>
      <c r="I49" s="12" t="str">
        <f t="shared" si="4"/>
        <v/>
      </c>
      <c r="J49" s="15"/>
      <c r="K49" s="11"/>
    </row>
    <row r="50" spans="2:11" x14ac:dyDescent="0.25">
      <c r="B50" s="4" t="str">
        <f t="shared" si="3"/>
        <v/>
      </c>
      <c r="C50" s="5"/>
      <c r="D50" s="5"/>
      <c r="E50" s="4"/>
      <c r="F50" s="6"/>
      <c r="G50" s="7"/>
      <c r="H50" s="8"/>
      <c r="I50" s="6" t="str">
        <f t="shared" si="4"/>
        <v/>
      </c>
      <c r="J50" s="9"/>
      <c r="K50" s="5"/>
    </row>
    <row r="51" spans="2:11" x14ac:dyDescent="0.25">
      <c r="B51" s="10" t="str">
        <f t="shared" si="3"/>
        <v/>
      </c>
      <c r="C51" s="11"/>
      <c r="D51" s="11"/>
      <c r="E51" s="10"/>
      <c r="F51" s="12"/>
      <c r="G51" s="13"/>
      <c r="H51" s="14"/>
      <c r="I51" s="12" t="str">
        <f t="shared" si="4"/>
        <v/>
      </c>
      <c r="J51" s="15"/>
      <c r="K51" s="11"/>
    </row>
    <row r="52" spans="2:11" x14ac:dyDescent="0.25">
      <c r="B52" s="4" t="str">
        <f t="shared" si="3"/>
        <v/>
      </c>
      <c r="C52" s="5"/>
      <c r="D52" s="5"/>
      <c r="E52" s="4"/>
      <c r="F52" s="6"/>
      <c r="G52" s="7"/>
      <c r="H52" s="8"/>
      <c r="I52" s="6" t="str">
        <f t="shared" si="4"/>
        <v/>
      </c>
      <c r="J52" s="9"/>
      <c r="K52" s="5"/>
    </row>
    <row r="53" spans="2:11" x14ac:dyDescent="0.25">
      <c r="B53" s="10" t="str">
        <f t="shared" si="3"/>
        <v/>
      </c>
      <c r="C53" s="11"/>
      <c r="D53" s="11"/>
      <c r="E53" s="10"/>
      <c r="F53" s="12"/>
      <c r="G53" s="13"/>
      <c r="H53" s="14"/>
      <c r="I53" s="12" t="str">
        <f t="shared" si="4"/>
        <v/>
      </c>
      <c r="J53" s="15"/>
      <c r="K53" s="11"/>
    </row>
    <row r="54" spans="2:11" x14ac:dyDescent="0.25">
      <c r="B54" s="4" t="str">
        <f t="shared" si="3"/>
        <v/>
      </c>
      <c r="C54" s="5"/>
      <c r="D54" s="5"/>
      <c r="E54" s="4"/>
      <c r="F54" s="6"/>
      <c r="G54" s="7"/>
      <c r="H54" s="8"/>
      <c r="I54" s="6" t="str">
        <f t="shared" si="4"/>
        <v/>
      </c>
      <c r="J54" s="9"/>
      <c r="K54" s="5"/>
    </row>
    <row r="55" spans="2:11" x14ac:dyDescent="0.25">
      <c r="B55" s="10" t="str">
        <f t="shared" si="3"/>
        <v/>
      </c>
      <c r="C55" s="11"/>
      <c r="D55" s="11"/>
      <c r="E55" s="10"/>
      <c r="F55" s="12"/>
      <c r="G55" s="13"/>
      <c r="H55" s="14"/>
      <c r="I55" s="12" t="str">
        <f t="shared" si="4"/>
        <v/>
      </c>
      <c r="J55" s="15"/>
      <c r="K55" s="11"/>
    </row>
    <row r="56" spans="2:11" x14ac:dyDescent="0.25">
      <c r="B56" s="4" t="str">
        <f t="shared" si="3"/>
        <v/>
      </c>
      <c r="C56" s="5"/>
      <c r="D56" s="5"/>
      <c r="E56" s="4"/>
      <c r="F56" s="6"/>
      <c r="G56" s="7"/>
      <c r="H56" s="8"/>
      <c r="I56" s="6" t="str">
        <f t="shared" si="4"/>
        <v/>
      </c>
      <c r="J56" s="9"/>
      <c r="K56" s="5"/>
    </row>
    <row r="57" spans="2:11" x14ac:dyDescent="0.25">
      <c r="B57" s="10" t="str">
        <f t="shared" si="3"/>
        <v/>
      </c>
      <c r="C57" s="11"/>
      <c r="D57" s="11"/>
      <c r="E57" s="10"/>
      <c r="F57" s="12"/>
      <c r="G57" s="13"/>
      <c r="H57" s="14"/>
      <c r="I57" s="12" t="str">
        <f t="shared" si="4"/>
        <v/>
      </c>
      <c r="J57" s="15"/>
      <c r="K57" s="11"/>
    </row>
    <row r="58" spans="2:11" x14ac:dyDescent="0.25">
      <c r="B58" s="4" t="str">
        <f t="shared" si="3"/>
        <v/>
      </c>
      <c r="C58" s="5"/>
      <c r="D58" s="5"/>
      <c r="E58" s="4"/>
      <c r="F58" s="6"/>
      <c r="G58" s="7"/>
      <c r="H58" s="8"/>
      <c r="I58" s="6" t="str">
        <f t="shared" si="4"/>
        <v/>
      </c>
      <c r="J58" s="9"/>
      <c r="K58" s="5"/>
    </row>
    <row r="59" spans="2:11" x14ac:dyDescent="0.25">
      <c r="B59" s="10" t="str">
        <f t="shared" si="3"/>
        <v/>
      </c>
      <c r="C59" s="11"/>
      <c r="D59" s="11"/>
      <c r="E59" s="10"/>
      <c r="F59" s="12"/>
      <c r="G59" s="13"/>
      <c r="H59" s="14"/>
      <c r="I59" s="12" t="str">
        <f t="shared" si="4"/>
        <v/>
      </c>
      <c r="J59" s="15"/>
      <c r="K59" s="11"/>
    </row>
    <row r="60" spans="2:11" x14ac:dyDescent="0.25">
      <c r="B60" s="4" t="str">
        <f t="shared" si="3"/>
        <v/>
      </c>
      <c r="C60" s="5"/>
      <c r="D60" s="5"/>
      <c r="E60" s="4"/>
      <c r="F60" s="6"/>
      <c r="G60" s="7"/>
      <c r="H60" s="8"/>
      <c r="I60" s="6" t="str">
        <f t="shared" si="4"/>
        <v/>
      </c>
      <c r="J60" s="9"/>
      <c r="K60" s="5"/>
    </row>
    <row r="61" spans="2:11" x14ac:dyDescent="0.25">
      <c r="B61" s="10" t="str">
        <f t="shared" si="3"/>
        <v/>
      </c>
      <c r="C61" s="11"/>
      <c r="D61" s="11"/>
      <c r="E61" s="10"/>
      <c r="F61" s="12"/>
      <c r="G61" s="13"/>
      <c r="H61" s="14"/>
      <c r="I61" s="12" t="str">
        <f t="shared" si="4"/>
        <v/>
      </c>
      <c r="J61" s="15"/>
      <c r="K61" s="11"/>
    </row>
    <row r="62" spans="2:11" x14ac:dyDescent="0.25">
      <c r="B62" s="4" t="str">
        <f t="shared" si="3"/>
        <v/>
      </c>
      <c r="C62" s="5"/>
      <c r="D62" s="5"/>
      <c r="E62" s="4"/>
      <c r="F62" s="6"/>
      <c r="G62" s="7"/>
      <c r="H62" s="8"/>
      <c r="I62" s="6" t="str">
        <f t="shared" si="4"/>
        <v/>
      </c>
      <c r="J62" s="9"/>
      <c r="K62" s="5"/>
    </row>
    <row r="63" spans="2:11" x14ac:dyDescent="0.25">
      <c r="B63" s="10" t="str">
        <f t="shared" si="3"/>
        <v/>
      </c>
      <c r="C63" s="11"/>
      <c r="D63" s="11"/>
      <c r="E63" s="10"/>
      <c r="F63" s="12"/>
      <c r="G63" s="13"/>
      <c r="H63" s="14"/>
      <c r="I63" s="12" t="str">
        <f t="shared" si="4"/>
        <v/>
      </c>
      <c r="J63" s="15"/>
      <c r="K63" s="11"/>
    </row>
    <row r="64" spans="2:11" x14ac:dyDescent="0.25">
      <c r="B64" s="4" t="str">
        <f t="shared" si="3"/>
        <v/>
      </c>
      <c r="C64" s="5"/>
      <c r="D64" s="5"/>
      <c r="E64" s="4"/>
      <c r="F64" s="6"/>
      <c r="G64" s="7"/>
      <c r="H64" s="8"/>
      <c r="I64" s="6" t="str">
        <f t="shared" si="4"/>
        <v/>
      </c>
      <c r="J64" s="9"/>
      <c r="K64" s="5"/>
    </row>
    <row r="65" spans="2:11" x14ac:dyDescent="0.25">
      <c r="B65" s="10" t="str">
        <f t="shared" si="3"/>
        <v/>
      </c>
      <c r="C65" s="11"/>
      <c r="D65" s="11"/>
      <c r="E65" s="10"/>
      <c r="F65" s="12"/>
      <c r="G65" s="13"/>
      <c r="H65" s="14"/>
      <c r="I65" s="12" t="str">
        <f t="shared" si="4"/>
        <v/>
      </c>
      <c r="J65" s="15"/>
      <c r="K65" s="11"/>
    </row>
    <row r="66" spans="2:11" x14ac:dyDescent="0.25">
      <c r="B66" s="4" t="str">
        <f t="shared" si="3"/>
        <v/>
      </c>
      <c r="C66" s="5"/>
      <c r="D66" s="5"/>
      <c r="E66" s="4"/>
      <c r="F66" s="6"/>
      <c r="G66" s="7"/>
      <c r="H66" s="8"/>
      <c r="I66" s="6" t="str">
        <f t="shared" si="4"/>
        <v/>
      </c>
      <c r="J66" s="9"/>
      <c r="K66" s="5"/>
    </row>
    <row r="67" spans="2:11" x14ac:dyDescent="0.25">
      <c r="B67" s="10" t="str">
        <f t="shared" si="3"/>
        <v/>
      </c>
      <c r="C67" s="11"/>
      <c r="D67" s="11"/>
      <c r="E67" s="10"/>
      <c r="F67" s="12"/>
      <c r="G67" s="13"/>
      <c r="H67" s="14"/>
      <c r="I67" s="12" t="str">
        <f t="shared" si="4"/>
        <v/>
      </c>
      <c r="J67" s="15"/>
      <c r="K67" s="11"/>
    </row>
    <row r="68" spans="2:11" x14ac:dyDescent="0.25">
      <c r="B68" s="4" t="str">
        <f t="shared" si="3"/>
        <v/>
      </c>
      <c r="C68" s="5"/>
      <c r="D68" s="5"/>
      <c r="E68" s="4"/>
      <c r="F68" s="6"/>
      <c r="G68" s="7"/>
      <c r="H68" s="8"/>
      <c r="I68" s="6" t="str">
        <f t="shared" si="4"/>
        <v/>
      </c>
      <c r="J68" s="9"/>
      <c r="K68" s="5"/>
    </row>
    <row r="69" spans="2:11" x14ac:dyDescent="0.25">
      <c r="B69" s="10" t="str">
        <f t="shared" si="3"/>
        <v/>
      </c>
      <c r="C69" s="11"/>
      <c r="D69" s="11"/>
      <c r="E69" s="10"/>
      <c r="F69" s="12"/>
      <c r="G69" s="13"/>
      <c r="H69" s="14"/>
      <c r="I69" s="12" t="str">
        <f t="shared" si="4"/>
        <v/>
      </c>
      <c r="J69" s="15"/>
      <c r="K69" s="11"/>
    </row>
    <row r="70" spans="2:11" x14ac:dyDescent="0.25">
      <c r="B70" s="4" t="str">
        <f t="shared" si="3"/>
        <v/>
      </c>
      <c r="C70" s="5"/>
      <c r="D70" s="5"/>
      <c r="E70" s="4"/>
      <c r="F70" s="6"/>
      <c r="G70" s="7"/>
      <c r="H70" s="8"/>
      <c r="I70" s="6" t="str">
        <f t="shared" si="4"/>
        <v/>
      </c>
      <c r="J70" s="9"/>
      <c r="K70" s="5"/>
    </row>
    <row r="71" spans="2:11" x14ac:dyDescent="0.25">
      <c r="B71" s="10" t="str">
        <f t="shared" si="3"/>
        <v/>
      </c>
      <c r="C71" s="11"/>
      <c r="D71" s="11"/>
      <c r="E71" s="10"/>
      <c r="F71" s="12"/>
      <c r="G71" s="13"/>
      <c r="H71" s="14"/>
      <c r="I71" s="12" t="str">
        <f t="shared" si="4"/>
        <v/>
      </c>
      <c r="J71" s="15"/>
      <c r="K71" s="11"/>
    </row>
    <row r="72" spans="2:11" x14ac:dyDescent="0.25">
      <c r="B72" s="4" t="str">
        <f t="shared" si="3"/>
        <v/>
      </c>
      <c r="C72" s="5"/>
      <c r="D72" s="5"/>
      <c r="E72" s="4"/>
      <c r="F72" s="6"/>
      <c r="G72" s="7"/>
      <c r="H72" s="8"/>
      <c r="I72" s="6" t="str">
        <f t="shared" si="4"/>
        <v/>
      </c>
      <c r="J72" s="9"/>
      <c r="K72" s="5"/>
    </row>
    <row r="73" spans="2:11" x14ac:dyDescent="0.25">
      <c r="B73" s="10" t="str">
        <f t="shared" si="3"/>
        <v/>
      </c>
      <c r="C73" s="11"/>
      <c r="D73" s="11"/>
      <c r="E73" s="10"/>
      <c r="F73" s="12"/>
      <c r="G73" s="13"/>
      <c r="H73" s="14"/>
      <c r="I73" s="12" t="str">
        <f t="shared" si="4"/>
        <v/>
      </c>
      <c r="J73" s="15"/>
      <c r="K73" s="11"/>
    </row>
    <row r="74" spans="2:11" x14ac:dyDescent="0.25">
      <c r="B74" s="4" t="str">
        <f t="shared" si="3"/>
        <v/>
      </c>
      <c r="C74" s="5"/>
      <c r="D74" s="5"/>
      <c r="E74" s="4"/>
      <c r="F74" s="6"/>
      <c r="G74" s="7"/>
      <c r="H74" s="8"/>
      <c r="I74" s="6" t="str">
        <f t="shared" si="4"/>
        <v/>
      </c>
      <c r="J74" s="9"/>
      <c r="K74" s="5"/>
    </row>
    <row r="75" spans="2:11" x14ac:dyDescent="0.25">
      <c r="B75" s="10" t="str">
        <f t="shared" si="3"/>
        <v/>
      </c>
      <c r="C75" s="11"/>
      <c r="D75" s="11"/>
      <c r="E75" s="10"/>
      <c r="F75" s="12"/>
      <c r="G75" s="13"/>
      <c r="H75" s="14"/>
      <c r="I75" s="12" t="str">
        <f t="shared" si="4"/>
        <v/>
      </c>
      <c r="J75" s="15"/>
      <c r="K75" s="11"/>
    </row>
    <row r="76" spans="2:11" x14ac:dyDescent="0.25">
      <c r="B76" s="4" t="str">
        <f t="shared" si="3"/>
        <v/>
      </c>
      <c r="C76" s="5"/>
      <c r="D76" s="5"/>
      <c r="E76" s="4"/>
      <c r="F76" s="6"/>
      <c r="G76" s="7"/>
      <c r="H76" s="8"/>
      <c r="I76" s="6" t="str">
        <f t="shared" si="4"/>
        <v/>
      </c>
      <c r="J76" s="9"/>
      <c r="K76" s="5"/>
    </row>
    <row r="77" spans="2:11" x14ac:dyDescent="0.25">
      <c r="B77" s="10" t="str">
        <f t="shared" si="3"/>
        <v/>
      </c>
      <c r="C77" s="11"/>
      <c r="D77" s="11"/>
      <c r="E77" s="10"/>
      <c r="F77" s="12"/>
      <c r="G77" s="13"/>
      <c r="H77" s="14"/>
      <c r="I77" s="12" t="str">
        <f t="shared" si="4"/>
        <v/>
      </c>
      <c r="J77" s="15"/>
      <c r="K77" s="11"/>
    </row>
    <row r="78" spans="2:11" x14ac:dyDescent="0.25">
      <c r="B78" s="4" t="str">
        <f t="shared" si="3"/>
        <v/>
      </c>
      <c r="C78" s="5"/>
      <c r="D78" s="5"/>
      <c r="E78" s="4"/>
      <c r="F78" s="6"/>
      <c r="G78" s="7"/>
      <c r="H78" s="8"/>
      <c r="I78" s="6" t="str">
        <f t="shared" si="4"/>
        <v/>
      </c>
      <c r="J78" s="9"/>
      <c r="K78" s="5"/>
    </row>
    <row r="79" spans="2:11" x14ac:dyDescent="0.25">
      <c r="B79" s="10" t="str">
        <f t="shared" si="3"/>
        <v/>
      </c>
      <c r="C79" s="11"/>
      <c r="D79" s="11"/>
      <c r="E79" s="10"/>
      <c r="F79" s="12"/>
      <c r="G79" s="13"/>
      <c r="H79" s="14"/>
      <c r="I79" s="12" t="str">
        <f t="shared" si="4"/>
        <v/>
      </c>
      <c r="J79" s="15"/>
      <c r="K79" s="11"/>
    </row>
    <row r="80" spans="2:11" x14ac:dyDescent="0.25">
      <c r="B80" s="4" t="str">
        <f t="shared" ref="B80:B105" si="5">IF($C80="","",ROW()-5)</f>
        <v/>
      </c>
      <c r="C80" s="5"/>
      <c r="D80" s="5"/>
      <c r="E80" s="4"/>
      <c r="F80" s="6"/>
      <c r="G80" s="7"/>
      <c r="H80" s="8"/>
      <c r="I80" s="6" t="str">
        <f t="shared" ref="I80:I111" si="6">IF($C80="","",G80*H80)</f>
        <v/>
      </c>
      <c r="J80" s="9"/>
      <c r="K80" s="5"/>
    </row>
    <row r="81" spans="2:11" x14ac:dyDescent="0.25">
      <c r="B81" s="10" t="str">
        <f t="shared" si="5"/>
        <v/>
      </c>
      <c r="C81" s="11"/>
      <c r="D81" s="11"/>
      <c r="E81" s="10"/>
      <c r="F81" s="12"/>
      <c r="G81" s="13"/>
      <c r="H81" s="14"/>
      <c r="I81" s="12" t="str">
        <f t="shared" si="6"/>
        <v/>
      </c>
      <c r="J81" s="15"/>
      <c r="K81" s="11"/>
    </row>
    <row r="82" spans="2:11" x14ac:dyDescent="0.25">
      <c r="B82" s="4" t="str">
        <f t="shared" si="5"/>
        <v/>
      </c>
      <c r="C82" s="5"/>
      <c r="D82" s="5"/>
      <c r="E82" s="4"/>
      <c r="F82" s="6"/>
      <c r="G82" s="7"/>
      <c r="H82" s="8"/>
      <c r="I82" s="6" t="str">
        <f t="shared" si="6"/>
        <v/>
      </c>
      <c r="J82" s="9"/>
      <c r="K82" s="5"/>
    </row>
    <row r="83" spans="2:11" x14ac:dyDescent="0.25">
      <c r="B83" s="10" t="str">
        <f t="shared" si="5"/>
        <v/>
      </c>
      <c r="C83" s="11"/>
      <c r="D83" s="11"/>
      <c r="E83" s="10"/>
      <c r="F83" s="12"/>
      <c r="G83" s="13"/>
      <c r="H83" s="14"/>
      <c r="I83" s="12" t="str">
        <f t="shared" si="6"/>
        <v/>
      </c>
      <c r="J83" s="15"/>
      <c r="K83" s="11"/>
    </row>
    <row r="84" spans="2:11" x14ac:dyDescent="0.25">
      <c r="B84" s="4" t="str">
        <f t="shared" si="5"/>
        <v/>
      </c>
      <c r="C84" s="5"/>
      <c r="D84" s="5"/>
      <c r="E84" s="4"/>
      <c r="F84" s="6"/>
      <c r="G84" s="7"/>
      <c r="H84" s="8"/>
      <c r="I84" s="6" t="str">
        <f t="shared" si="6"/>
        <v/>
      </c>
      <c r="J84" s="9"/>
      <c r="K84" s="5"/>
    </row>
    <row r="85" spans="2:11" x14ac:dyDescent="0.25">
      <c r="B85" s="10" t="str">
        <f t="shared" si="5"/>
        <v/>
      </c>
      <c r="C85" s="11"/>
      <c r="D85" s="11"/>
      <c r="E85" s="10"/>
      <c r="F85" s="12"/>
      <c r="G85" s="13"/>
      <c r="H85" s="14"/>
      <c r="I85" s="12" t="str">
        <f t="shared" si="6"/>
        <v/>
      </c>
      <c r="J85" s="15"/>
      <c r="K85" s="11"/>
    </row>
    <row r="86" spans="2:11" x14ac:dyDescent="0.25">
      <c r="B86" s="4" t="str">
        <f t="shared" si="5"/>
        <v/>
      </c>
      <c r="C86" s="5"/>
      <c r="D86" s="5"/>
      <c r="E86" s="4"/>
      <c r="F86" s="6"/>
      <c r="G86" s="7"/>
      <c r="H86" s="8"/>
      <c r="I86" s="6" t="str">
        <f t="shared" si="6"/>
        <v/>
      </c>
      <c r="J86" s="9"/>
      <c r="K86" s="5"/>
    </row>
    <row r="87" spans="2:11" x14ac:dyDescent="0.25">
      <c r="B87" s="10" t="str">
        <f t="shared" si="5"/>
        <v/>
      </c>
      <c r="C87" s="11"/>
      <c r="D87" s="11"/>
      <c r="E87" s="10"/>
      <c r="F87" s="12"/>
      <c r="G87" s="13"/>
      <c r="H87" s="14"/>
      <c r="I87" s="12" t="str">
        <f t="shared" si="6"/>
        <v/>
      </c>
      <c r="J87" s="15"/>
      <c r="K87" s="11"/>
    </row>
    <row r="88" spans="2:11" x14ac:dyDescent="0.25">
      <c r="B88" s="4" t="str">
        <f t="shared" si="5"/>
        <v/>
      </c>
      <c r="C88" s="5"/>
      <c r="D88" s="5"/>
      <c r="E88" s="4"/>
      <c r="F88" s="6"/>
      <c r="G88" s="7"/>
      <c r="H88" s="8"/>
      <c r="I88" s="6" t="str">
        <f t="shared" si="6"/>
        <v/>
      </c>
      <c r="J88" s="9"/>
      <c r="K88" s="5"/>
    </row>
    <row r="89" spans="2:11" x14ac:dyDescent="0.25">
      <c r="B89" s="10" t="str">
        <f t="shared" si="5"/>
        <v/>
      </c>
      <c r="C89" s="11"/>
      <c r="D89" s="11"/>
      <c r="E89" s="10"/>
      <c r="F89" s="12"/>
      <c r="G89" s="13"/>
      <c r="H89" s="14"/>
      <c r="I89" s="12" t="str">
        <f t="shared" si="6"/>
        <v/>
      </c>
      <c r="J89" s="15"/>
      <c r="K89" s="11"/>
    </row>
    <row r="90" spans="2:11" x14ac:dyDescent="0.25">
      <c r="B90" s="4" t="str">
        <f t="shared" si="5"/>
        <v/>
      </c>
      <c r="C90" s="5"/>
      <c r="D90" s="5"/>
      <c r="E90" s="4"/>
      <c r="F90" s="6"/>
      <c r="G90" s="7"/>
      <c r="H90" s="8"/>
      <c r="I90" s="6" t="str">
        <f t="shared" si="6"/>
        <v/>
      </c>
      <c r="J90" s="9"/>
      <c r="K90" s="5"/>
    </row>
    <row r="91" spans="2:11" x14ac:dyDescent="0.25">
      <c r="B91" s="10" t="str">
        <f t="shared" si="5"/>
        <v/>
      </c>
      <c r="C91" s="11"/>
      <c r="D91" s="11"/>
      <c r="E91" s="10"/>
      <c r="F91" s="12"/>
      <c r="G91" s="13"/>
      <c r="H91" s="14"/>
      <c r="I91" s="12" t="str">
        <f t="shared" si="6"/>
        <v/>
      </c>
      <c r="J91" s="15"/>
      <c r="K91" s="11"/>
    </row>
    <row r="92" spans="2:11" x14ac:dyDescent="0.25">
      <c r="B92" s="4" t="str">
        <f t="shared" si="5"/>
        <v/>
      </c>
      <c r="C92" s="5"/>
      <c r="D92" s="5"/>
      <c r="E92" s="4"/>
      <c r="F92" s="6"/>
      <c r="G92" s="7"/>
      <c r="H92" s="8"/>
      <c r="I92" s="6" t="str">
        <f t="shared" si="6"/>
        <v/>
      </c>
      <c r="J92" s="9"/>
      <c r="K92" s="5"/>
    </row>
    <row r="93" spans="2:11" x14ac:dyDescent="0.25">
      <c r="B93" s="10" t="str">
        <f t="shared" si="5"/>
        <v/>
      </c>
      <c r="C93" s="11"/>
      <c r="D93" s="11"/>
      <c r="E93" s="10"/>
      <c r="F93" s="12"/>
      <c r="G93" s="13"/>
      <c r="H93" s="14"/>
      <c r="I93" s="12" t="str">
        <f t="shared" si="6"/>
        <v/>
      </c>
      <c r="J93" s="15"/>
      <c r="K93" s="11"/>
    </row>
    <row r="94" spans="2:11" x14ac:dyDescent="0.25">
      <c r="B94" s="4" t="str">
        <f t="shared" si="5"/>
        <v/>
      </c>
      <c r="C94" s="5"/>
      <c r="D94" s="5"/>
      <c r="E94" s="4"/>
      <c r="F94" s="6"/>
      <c r="G94" s="7"/>
      <c r="H94" s="8"/>
      <c r="I94" s="6" t="str">
        <f t="shared" si="6"/>
        <v/>
      </c>
      <c r="J94" s="9"/>
      <c r="K94" s="5"/>
    </row>
    <row r="95" spans="2:11" x14ac:dyDescent="0.25">
      <c r="B95" s="10" t="str">
        <f t="shared" si="5"/>
        <v/>
      </c>
      <c r="C95" s="11"/>
      <c r="D95" s="11"/>
      <c r="E95" s="10"/>
      <c r="F95" s="12"/>
      <c r="G95" s="13"/>
      <c r="H95" s="14"/>
      <c r="I95" s="12" t="str">
        <f t="shared" si="6"/>
        <v/>
      </c>
      <c r="J95" s="15"/>
      <c r="K95" s="11"/>
    </row>
    <row r="96" spans="2:11" x14ac:dyDescent="0.25">
      <c r="B96" s="4" t="str">
        <f t="shared" si="5"/>
        <v/>
      </c>
      <c r="C96" s="5"/>
      <c r="D96" s="5"/>
      <c r="E96" s="4"/>
      <c r="F96" s="6"/>
      <c r="G96" s="7"/>
      <c r="H96" s="8"/>
      <c r="I96" s="6" t="str">
        <f t="shared" si="6"/>
        <v/>
      </c>
      <c r="J96" s="9"/>
      <c r="K96" s="5"/>
    </row>
    <row r="97" spans="2:11" x14ac:dyDescent="0.25">
      <c r="B97" s="10" t="str">
        <f t="shared" si="5"/>
        <v/>
      </c>
      <c r="C97" s="11"/>
      <c r="D97" s="11"/>
      <c r="E97" s="10"/>
      <c r="F97" s="12"/>
      <c r="G97" s="13"/>
      <c r="H97" s="14"/>
      <c r="I97" s="12" t="str">
        <f t="shared" si="6"/>
        <v/>
      </c>
      <c r="J97" s="15"/>
      <c r="K97" s="11"/>
    </row>
    <row r="98" spans="2:11" x14ac:dyDescent="0.25">
      <c r="B98" s="4" t="str">
        <f t="shared" si="5"/>
        <v/>
      </c>
      <c r="C98" s="5"/>
      <c r="D98" s="5"/>
      <c r="E98" s="4"/>
      <c r="F98" s="6"/>
      <c r="G98" s="7"/>
      <c r="H98" s="8"/>
      <c r="I98" s="6" t="str">
        <f t="shared" si="6"/>
        <v/>
      </c>
      <c r="J98" s="9"/>
      <c r="K98" s="5"/>
    </row>
    <row r="99" spans="2:11" x14ac:dyDescent="0.25">
      <c r="B99" s="10" t="str">
        <f t="shared" si="5"/>
        <v/>
      </c>
      <c r="C99" s="11"/>
      <c r="D99" s="11"/>
      <c r="E99" s="10"/>
      <c r="F99" s="12"/>
      <c r="G99" s="13"/>
      <c r="H99" s="14"/>
      <c r="I99" s="12" t="str">
        <f t="shared" si="6"/>
        <v/>
      </c>
      <c r="J99" s="15"/>
      <c r="K99" s="11"/>
    </row>
    <row r="100" spans="2:11" x14ac:dyDescent="0.25">
      <c r="B100" s="4" t="str">
        <f t="shared" si="5"/>
        <v/>
      </c>
      <c r="C100" s="5"/>
      <c r="D100" s="5"/>
      <c r="E100" s="4"/>
      <c r="F100" s="6"/>
      <c r="G100" s="7"/>
      <c r="H100" s="8"/>
      <c r="I100" s="6" t="str">
        <f t="shared" si="6"/>
        <v/>
      </c>
      <c r="J100" s="9"/>
      <c r="K100" s="5"/>
    </row>
    <row r="101" spans="2:11" x14ac:dyDescent="0.25">
      <c r="B101" s="10" t="str">
        <f t="shared" si="5"/>
        <v/>
      </c>
      <c r="C101" s="11"/>
      <c r="D101" s="11"/>
      <c r="E101" s="10"/>
      <c r="F101" s="12"/>
      <c r="G101" s="13"/>
      <c r="H101" s="14"/>
      <c r="I101" s="12" t="str">
        <f t="shared" si="6"/>
        <v/>
      </c>
      <c r="J101" s="15"/>
      <c r="K101" s="11"/>
    </row>
    <row r="102" spans="2:11" x14ac:dyDescent="0.25">
      <c r="B102" s="4" t="str">
        <f t="shared" si="5"/>
        <v/>
      </c>
      <c r="C102" s="5"/>
      <c r="D102" s="5"/>
      <c r="E102" s="4"/>
      <c r="F102" s="6"/>
      <c r="G102" s="7"/>
      <c r="H102" s="8"/>
      <c r="I102" s="6" t="str">
        <f t="shared" si="6"/>
        <v/>
      </c>
      <c r="J102" s="9"/>
      <c r="K102" s="5"/>
    </row>
    <row r="103" spans="2:11" x14ac:dyDescent="0.25">
      <c r="B103" s="10" t="str">
        <f t="shared" si="5"/>
        <v/>
      </c>
      <c r="C103" s="11"/>
      <c r="D103" s="11"/>
      <c r="E103" s="10"/>
      <c r="F103" s="12"/>
      <c r="G103" s="13"/>
      <c r="H103" s="14"/>
      <c r="I103" s="12" t="str">
        <f t="shared" si="6"/>
        <v/>
      </c>
      <c r="J103" s="15"/>
      <c r="K103" s="11"/>
    </row>
    <row r="104" spans="2:11" x14ac:dyDescent="0.25">
      <c r="B104" s="4" t="str">
        <f t="shared" si="5"/>
        <v/>
      </c>
      <c r="C104" s="5"/>
      <c r="D104" s="5"/>
      <c r="E104" s="4"/>
      <c r="F104" s="6"/>
      <c r="G104" s="7"/>
      <c r="H104" s="8"/>
      <c r="I104" s="6" t="str">
        <f t="shared" si="6"/>
        <v/>
      </c>
      <c r="J104" s="9"/>
      <c r="K104" s="5"/>
    </row>
    <row r="105" spans="2:11" x14ac:dyDescent="0.25">
      <c r="B105" s="10" t="str">
        <f t="shared" si="5"/>
        <v/>
      </c>
      <c r="C105" s="11"/>
      <c r="D105" s="11"/>
      <c r="E105" s="10"/>
      <c r="F105" s="12"/>
      <c r="G105" s="13"/>
      <c r="H105" s="14"/>
      <c r="I105" s="12" t="str">
        <f t="shared" si="6"/>
        <v/>
      </c>
      <c r="J105" s="15"/>
      <c r="K105" s="11"/>
    </row>
  </sheetData>
  <mergeCells count="2">
    <mergeCell ref="B2:K2"/>
    <mergeCell ref="B3:K3"/>
  </mergeCells>
  <conditionalFormatting sqref="F6:F105">
    <cfRule type="cellIs" dxfId="5" priority="2" operator="equal">
      <formula>"Won"</formula>
    </cfRule>
    <cfRule type="cellIs" dxfId="4" priority="3" operator="equal">
      <formula>"Lost"</formula>
    </cfRule>
    <cfRule type="cellIs" dxfId="3" priority="4" operator="equal">
      <formula>"Negotiation"</formula>
    </cfRule>
    <cfRule type="cellIs" dxfId="2" priority="5" operator="equal">
      <formula>"Proposal"</formula>
    </cfRule>
    <cfRule type="cellIs" dxfId="1" priority="6" operator="equal">
      <formula>"Qualified"</formula>
    </cfRule>
    <cfRule type="cellIs" dxfId="0" priority="7" operator="equal">
      <formula>"Lead"</formula>
    </cfRule>
  </conditionalFormatting>
  <dataValidations count="2">
    <dataValidation type="list" allowBlank="1" sqref="F6:F105" xr:uid="{00000000-0002-0000-0000-000000000000}">
      <formula1>"Lead,Qualified,Proposal,Negotiation,Won,Lost"</formula1>
      <formula2>0</formula2>
    </dataValidation>
    <dataValidation type="list" allowBlank="1" sqref="H6:H105" xr:uid="{00000000-0002-0000-0000-000001000000}">
      <formula1>"0.1,0.25,0.5,0.75,0.9,1"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7B12-36C0-471B-BBDB-2C7687EBC5E3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23" customWidth="1"/>
    <col min="3" max="3" width="45.7109375" style="23" customWidth="1"/>
    <col min="4" max="4" width="65.7109375" style="23" customWidth="1"/>
    <col min="5" max="5" width="80.7109375" style="23" customWidth="1"/>
    <col min="6" max="6" width="3" style="23" customWidth="1"/>
    <col min="7" max="16384" width="9.140625" style="23"/>
  </cols>
  <sheetData>
    <row r="1" spans="2:5" ht="8.1" customHeight="1" x14ac:dyDescent="0.25"/>
    <row r="2" spans="2:5" ht="33.950000000000003" customHeight="1" x14ac:dyDescent="0.25">
      <c r="B2" s="24" t="s">
        <v>48</v>
      </c>
      <c r="C2" s="24"/>
      <c r="D2" s="24"/>
      <c r="E2" s="24"/>
    </row>
    <row r="3" spans="2:5" ht="18" customHeight="1" x14ac:dyDescent="0.25">
      <c r="B3" s="25" t="s">
        <v>49</v>
      </c>
      <c r="C3" s="25"/>
      <c r="D3" s="25"/>
      <c r="E3" s="25"/>
    </row>
    <row r="4" spans="2:5" ht="6" customHeight="1" x14ac:dyDescent="0.25"/>
    <row r="5" spans="2:5" ht="20.100000000000001" customHeight="1" x14ac:dyDescent="0.25">
      <c r="B5" s="26" t="s">
        <v>50</v>
      </c>
      <c r="C5" s="27"/>
      <c r="D5" s="28" t="s">
        <v>51</v>
      </c>
      <c r="E5" s="28" t="s">
        <v>52</v>
      </c>
    </row>
    <row r="6" spans="2:5" ht="20.100000000000001" customHeight="1" x14ac:dyDescent="0.25">
      <c r="B6" s="29" t="s">
        <v>53</v>
      </c>
      <c r="C6" s="30"/>
      <c r="D6" s="31" t="s">
        <v>54</v>
      </c>
      <c r="E6" s="32" t="s">
        <v>55</v>
      </c>
    </row>
    <row r="7" spans="2:5" ht="20.100000000000001" customHeight="1" x14ac:dyDescent="0.25">
      <c r="B7" s="33" t="s">
        <v>56</v>
      </c>
      <c r="C7" s="34"/>
      <c r="D7" s="35" t="s">
        <v>57</v>
      </c>
      <c r="E7" s="36" t="s">
        <v>58</v>
      </c>
    </row>
    <row r="8" spans="2:5" ht="20.100000000000001" customHeight="1" x14ac:dyDescent="0.25">
      <c r="B8" s="37" t="s">
        <v>59</v>
      </c>
      <c r="C8" s="38"/>
      <c r="D8" s="31" t="s">
        <v>60</v>
      </c>
      <c r="E8" s="32" t="s">
        <v>61</v>
      </c>
    </row>
    <row r="9" spans="2:5" ht="6" customHeight="1" x14ac:dyDescent="0.25"/>
    <row r="10" spans="2:5" ht="20.100000000000001" customHeight="1" x14ac:dyDescent="0.25">
      <c r="B10" s="39" t="s">
        <v>2</v>
      </c>
      <c r="C10" s="28" t="s">
        <v>62</v>
      </c>
      <c r="D10" s="28" t="s">
        <v>63</v>
      </c>
      <c r="E10" s="28" t="s">
        <v>64</v>
      </c>
    </row>
    <row r="11" spans="2:5" ht="20.100000000000001" customHeight="1" x14ac:dyDescent="0.25">
      <c r="B11" s="40">
        <v>1</v>
      </c>
      <c r="C11" s="35" t="s">
        <v>65</v>
      </c>
      <c r="D11" s="35" t="s">
        <v>66</v>
      </c>
      <c r="E11" s="36" t="s">
        <v>67</v>
      </c>
    </row>
    <row r="12" spans="2:5" ht="20.100000000000001" customHeight="1" x14ac:dyDescent="0.25">
      <c r="B12" s="41">
        <v>2</v>
      </c>
      <c r="C12" s="31" t="s">
        <v>68</v>
      </c>
      <c r="D12" s="31" t="s">
        <v>69</v>
      </c>
      <c r="E12" s="32" t="s">
        <v>70</v>
      </c>
    </row>
    <row r="13" spans="2:5" ht="20.100000000000001" customHeight="1" x14ac:dyDescent="0.25">
      <c r="B13" s="40">
        <v>3</v>
      </c>
      <c r="C13" s="35" t="s">
        <v>71</v>
      </c>
      <c r="D13" s="35" t="s">
        <v>72</v>
      </c>
      <c r="E13" s="36" t="s">
        <v>73</v>
      </c>
    </row>
    <row r="14" spans="2:5" ht="20.100000000000001" customHeight="1" x14ac:dyDescent="0.25">
      <c r="B14" s="41">
        <v>4</v>
      </c>
      <c r="C14" s="31" t="s">
        <v>74</v>
      </c>
      <c r="D14" s="31" t="s">
        <v>75</v>
      </c>
      <c r="E14" s="32" t="s">
        <v>76</v>
      </c>
    </row>
    <row r="15" spans="2:5" ht="20.100000000000001" customHeight="1" x14ac:dyDescent="0.25">
      <c r="B15" s="40">
        <v>5</v>
      </c>
      <c r="C15" s="35" t="s">
        <v>77</v>
      </c>
      <c r="D15" s="35" t="s">
        <v>78</v>
      </c>
      <c r="E15" s="36" t="s">
        <v>79</v>
      </c>
    </row>
    <row r="16" spans="2:5" ht="20.100000000000001" customHeight="1" x14ac:dyDescent="0.25">
      <c r="B16" s="41">
        <v>6</v>
      </c>
      <c r="C16" s="31" t="s">
        <v>80</v>
      </c>
      <c r="D16" s="31" t="s">
        <v>81</v>
      </c>
      <c r="E16" s="32" t="s">
        <v>82</v>
      </c>
    </row>
    <row r="17" spans="2:5" ht="20.100000000000001" customHeight="1" x14ac:dyDescent="0.25">
      <c r="B17" s="40">
        <v>7</v>
      </c>
      <c r="C17" s="35" t="s">
        <v>83</v>
      </c>
      <c r="D17" s="35" t="s">
        <v>84</v>
      </c>
      <c r="E17" s="36" t="s">
        <v>85</v>
      </c>
    </row>
    <row r="18" spans="2:5" ht="20.100000000000001" customHeight="1" x14ac:dyDescent="0.25">
      <c r="B18" s="41">
        <v>8</v>
      </c>
      <c r="C18" s="31" t="s">
        <v>86</v>
      </c>
      <c r="D18" s="31" t="s">
        <v>87</v>
      </c>
      <c r="E18" s="32" t="s">
        <v>88</v>
      </c>
    </row>
    <row r="19" spans="2:5" ht="20.100000000000001" customHeight="1" x14ac:dyDescent="0.25">
      <c r="B19" s="40">
        <v>9</v>
      </c>
      <c r="C19" s="35" t="s">
        <v>89</v>
      </c>
      <c r="D19" s="35" t="s">
        <v>90</v>
      </c>
      <c r="E19" s="36" t="s">
        <v>91</v>
      </c>
    </row>
    <row r="20" spans="2:5" ht="20.100000000000001" customHeight="1" x14ac:dyDescent="0.25">
      <c r="B20" s="41">
        <v>10</v>
      </c>
      <c r="C20" s="31" t="s">
        <v>92</v>
      </c>
      <c r="D20" s="31" t="s">
        <v>93</v>
      </c>
      <c r="E20" s="32" t="s">
        <v>94</v>
      </c>
    </row>
    <row r="21" spans="2:5" ht="20.100000000000001" customHeight="1" x14ac:dyDescent="0.25">
      <c r="B21" s="40">
        <v>11</v>
      </c>
      <c r="C21" s="35" t="s">
        <v>95</v>
      </c>
      <c r="D21" s="35" t="s">
        <v>96</v>
      </c>
      <c r="E21" s="36" t="s">
        <v>97</v>
      </c>
    </row>
    <row r="22" spans="2:5" ht="20.100000000000001" customHeight="1" x14ac:dyDescent="0.25">
      <c r="B22" s="41">
        <v>12</v>
      </c>
      <c r="C22" s="31" t="s">
        <v>98</v>
      </c>
      <c r="D22" s="31" t="s">
        <v>99</v>
      </c>
      <c r="E22" s="32" t="s">
        <v>100</v>
      </c>
    </row>
    <row r="23" spans="2:5" ht="20.100000000000001" customHeight="1" x14ac:dyDescent="0.25">
      <c r="B23" s="40">
        <v>13</v>
      </c>
      <c r="C23" s="35" t="s">
        <v>101</v>
      </c>
      <c r="D23" s="35" t="s">
        <v>102</v>
      </c>
      <c r="E23" s="36" t="s">
        <v>103</v>
      </c>
    </row>
    <row r="24" spans="2:5" ht="20.100000000000001" customHeight="1" x14ac:dyDescent="0.25">
      <c r="B24" s="41">
        <v>14</v>
      </c>
      <c r="C24" s="31" t="s">
        <v>104</v>
      </c>
      <c r="D24" s="31" t="s">
        <v>105</v>
      </c>
      <c r="E24" s="32" t="s">
        <v>106</v>
      </c>
    </row>
    <row r="25" spans="2:5" ht="20.100000000000001" customHeight="1" x14ac:dyDescent="0.25">
      <c r="B25" s="40">
        <v>15</v>
      </c>
      <c r="C25" s="35" t="s">
        <v>107</v>
      </c>
      <c r="D25" s="35" t="s">
        <v>108</v>
      </c>
      <c r="E25" s="36" t="s">
        <v>109</v>
      </c>
    </row>
    <row r="26" spans="2:5" ht="20.100000000000001" customHeight="1" x14ac:dyDescent="0.25">
      <c r="B26" s="41">
        <v>16</v>
      </c>
      <c r="C26" s="31" t="s">
        <v>110</v>
      </c>
      <c r="D26" s="31" t="s">
        <v>111</v>
      </c>
      <c r="E26" s="32" t="s">
        <v>112</v>
      </c>
    </row>
    <row r="27" spans="2:5" ht="20.100000000000001" customHeight="1" x14ac:dyDescent="0.25">
      <c r="B27" s="40">
        <v>17</v>
      </c>
      <c r="C27" s="35" t="s">
        <v>113</v>
      </c>
      <c r="D27" s="35" t="s">
        <v>114</v>
      </c>
      <c r="E27" s="36" t="s">
        <v>115</v>
      </c>
    </row>
    <row r="28" spans="2:5" ht="20.100000000000001" customHeight="1" x14ac:dyDescent="0.25">
      <c r="B28" s="41">
        <v>18</v>
      </c>
      <c r="C28" s="31" t="s">
        <v>116</v>
      </c>
      <c r="D28" s="31" t="s">
        <v>117</v>
      </c>
      <c r="E28" s="32" t="s">
        <v>118</v>
      </c>
    </row>
    <row r="29" spans="2:5" ht="20.100000000000001" customHeight="1" x14ac:dyDescent="0.25">
      <c r="B29" s="40">
        <v>19</v>
      </c>
      <c r="C29" s="35" t="s">
        <v>119</v>
      </c>
      <c r="D29" s="35" t="s">
        <v>120</v>
      </c>
      <c r="E29" s="36" t="s">
        <v>121</v>
      </c>
    </row>
    <row r="30" spans="2:5" ht="20.100000000000001" customHeight="1" x14ac:dyDescent="0.25">
      <c r="B30" s="41">
        <v>20</v>
      </c>
      <c r="C30" s="31" t="s">
        <v>122</v>
      </c>
      <c r="D30" s="31" t="s">
        <v>123</v>
      </c>
      <c r="E30" s="32" t="s">
        <v>124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A12A9C01-D04F-462E-A36B-D0E7AC8B6631}"/>
    <hyperlink ref="E7" r:id="rId2" tooltip="Browse all template categories" xr:uid="{E13860D2-5857-40FE-AF8A-A0299C4E3B6A}"/>
    <hyperlink ref="E8" r:id="rId3" tooltip="Email Excel Gurukul Online for custom templates" xr:uid="{52CDD1D1-A32B-43D0-9DBB-598B71DB0DF9}"/>
    <hyperlink ref="E11" r:id="rId4" tooltip="Browse 📊  Project Management templates on Excel Gurukul Online" xr:uid="{EE52E741-7000-42BF-B2A4-829F77F7DAD5}"/>
    <hyperlink ref="E12" r:id="rId5" tooltip="Browse 📉  Charts, Dashboards &amp; Analytics templates on Excel Gurukul Online" xr:uid="{58AC7A60-212E-42C4-A245-D9E807BE8204}"/>
    <hyperlink ref="E13" r:id="rId6" tooltip="Browse 💻  Technology &amp; IT templates on Excel Gurukul Online" xr:uid="{931FEE13-E70E-4B34-839F-F162BBDC776E}"/>
    <hyperlink ref="E14" r:id="rId7" tooltip="Browse 🏛️  Corporate Governance templates on Excel Gurukul Online" xr:uid="{32F8A726-132C-45C3-9E4D-2F61FC3A928D}"/>
    <hyperlink ref="E15" r:id="rId8" tooltip="Browse 📈  Sales &amp; Marketing templates on Excel Gurukul Online" xr:uid="{C4081762-F818-4BD0-B124-1BEF1AA2F215}"/>
    <hyperlink ref="E16" r:id="rId9" xr:uid="{A1182508-FB02-46D7-9510-71D2191D8A2D}"/>
    <hyperlink ref="E17" r:id="rId10" xr:uid="{8ABE27E0-297C-4006-8D25-2DCF37B85B26}"/>
    <hyperlink ref="E18" r:id="rId11" tooltip="Browse 💼  Business &amp; Operations templates on Excel Gurukul Online" xr:uid="{14708C8A-D519-4B79-8DBB-7CC24CD33F82}"/>
    <hyperlink ref="E19" r:id="rId12" tooltip="Browse ⚖️  Legal &amp; Compliance templates on Excel Gurukul Online" xr:uid="{AE0725F4-2A64-42A8-B212-5EF9BAB58C94}"/>
    <hyperlink ref="E20" r:id="rId13" xr:uid="{387EA064-4B73-4C8F-98BB-58C1FAD07DF1}"/>
    <hyperlink ref="E22" r:id="rId14" xr:uid="{362C6555-114D-4261-B538-8A8462346434}"/>
    <hyperlink ref="E23" r:id="rId15" xr:uid="{9B2CD20B-52FF-4CE6-907C-D52DB6D27B62}"/>
    <hyperlink ref="E24" r:id="rId16" xr:uid="{CD56C022-9F15-4F8E-BD49-C2B56E42894E}"/>
    <hyperlink ref="E25" r:id="rId17" xr:uid="{C6C87826-74B0-4F1E-9E30-308CF7D8AF2D}"/>
    <hyperlink ref="E26" r:id="rId18" tooltip="Browse 🏨  Hospitality &amp; Tourism templates on Excel Gurukul Online" xr:uid="{DE2BFE6E-28A4-411E-89AD-859B7B1D5450}"/>
    <hyperlink ref="E27" r:id="rId19" tooltip="Browse 📦  Inventory &amp; Logistics templates on Excel Gurukul Online" xr:uid="{318BDB43-6836-4DDD-B002-E4B9C2967909}"/>
    <hyperlink ref="E28" r:id="rId20" xr:uid="{A7D6133A-6113-4D6B-BC83-68DDB4247ACE}"/>
    <hyperlink ref="E29" r:id="rId21" xr:uid="{191E9B79-6356-47F9-A5CB-E8C4053FBB15}"/>
    <hyperlink ref="E30" r:id="rId22" xr:uid="{67A3041A-DA21-4374-AE56-6D9C6F396CF8}"/>
    <hyperlink ref="E21" r:id="rId23" xr:uid="{4D7BB33A-FEC6-4284-B9B1-1DEC31CFC6FD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Dashboard</vt:lpstr>
      <vt:lpstr>Sales Pipeline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1</cp:revision>
  <dcterms:created xsi:type="dcterms:W3CDTF">2026-06-10T18:57:11Z</dcterms:created>
  <dcterms:modified xsi:type="dcterms:W3CDTF">2026-06-10T19:23:33Z</dcterms:modified>
  <dc:language>en-US</dc:language>
</cp:coreProperties>
</file>